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Ethic Drinks\Dossier labellisation\"/>
    </mc:Choice>
  </mc:AlternateContent>
  <bookViews>
    <workbookView xWindow="0" yWindow="0" windowWidth="20490" windowHeight="775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9" i="1"/>
  <c r="D15" i="1" l="1"/>
  <c r="E16" i="1" s="1"/>
  <c r="I10" i="1" s="1"/>
  <c r="D6" i="1" l="1"/>
  <c r="D7" i="1"/>
  <c r="E9" i="1" s="1"/>
  <c r="D8" i="1"/>
  <c r="D5" i="1"/>
  <c r="I9" i="1" l="1"/>
  <c r="K10" i="1"/>
  <c r="K9" i="1" l="1"/>
  <c r="J11" i="1" s="1"/>
</calcChain>
</file>

<file path=xl/sharedStrings.xml><?xml version="1.0" encoding="utf-8"?>
<sst xmlns="http://schemas.openxmlformats.org/spreadsheetml/2006/main" count="26" uniqueCount="14">
  <si>
    <t>Âge
coupe</t>
  </si>
  <si>
    <t>Recettes</t>
  </si>
  <si>
    <t>Prix unitaire 
(€/m³)</t>
  </si>
  <si>
    <t>Coûts</t>
  </si>
  <si>
    <r>
      <t>Volume éclairci 
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</si>
  <si>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Âge coupe</t>
  </si>
  <si>
    <t>&lt;-- devis</t>
  </si>
  <si>
    <t>ACCRUS</t>
  </si>
  <si>
    <t>ΔVAN</t>
  </si>
  <si>
    <t>VAN (€/ha)</t>
  </si>
  <si>
    <t>Surface (ha)</t>
  </si>
  <si>
    <t>VAN (€)</t>
  </si>
  <si>
    <t>-</t>
  </si>
  <si>
    <t>ROBINIER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</si>
</sst>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\ &quot;€&quot;"/>
    <numFmt numFmtId="166" formatCode="#,##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1" xfId="0" applyNumberForma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H11" sqref="H11"/>
    </sheetView>
  </sheetViews>
  <sheetFormatPr baseColWidth="10" defaultRowHeight="15" x14ac:dyDescent="0.25"/>
  <cols>
    <col min="1" max="1" width="10.28515625" bestFit="1" customWidth="1"/>
    <col min="3" max="3" width="8" bestFit="1" customWidth="1"/>
    <col min="8" max="8" width="23.5703125" bestFit="1" customWidth="1"/>
  </cols>
  <sheetData>
    <row r="1" spans="1:11" x14ac:dyDescent="0.25">
      <c r="A1" s="14"/>
    </row>
    <row r="2" spans="1:11" x14ac:dyDescent="0.25">
      <c r="A2" s="19" t="s">
        <v>13</v>
      </c>
      <c r="B2" s="19"/>
      <c r="C2" s="19"/>
      <c r="D2" s="19"/>
      <c r="E2" s="19"/>
    </row>
    <row r="3" spans="1:11" ht="45" x14ac:dyDescent="0.25">
      <c r="A3" s="9" t="s">
        <v>0</v>
      </c>
      <c r="B3" s="9" t="s">
        <v>2</v>
      </c>
      <c r="C3" s="9" t="s">
        <v>4</v>
      </c>
      <c r="D3" s="10" t="s">
        <v>1</v>
      </c>
      <c r="E3" s="10" t="s">
        <v>3</v>
      </c>
      <c r="F3" t="s">
        <v>6</v>
      </c>
    </row>
    <row r="4" spans="1:11" x14ac:dyDescent="0.25">
      <c r="A4" s="11">
        <v>0</v>
      </c>
      <c r="B4" s="11" t="s">
        <v>12</v>
      </c>
      <c r="C4" s="11" t="s">
        <v>12</v>
      </c>
      <c r="D4" s="11" t="s">
        <v>12</v>
      </c>
      <c r="E4" s="12">
        <v>3775.2</v>
      </c>
    </row>
    <row r="5" spans="1:11" x14ac:dyDescent="0.25">
      <c r="A5" s="11">
        <v>15</v>
      </c>
      <c r="B5" s="17">
        <v>10</v>
      </c>
      <c r="C5" s="11">
        <v>42</v>
      </c>
      <c r="D5" s="12">
        <f>B5*C5</f>
        <v>420</v>
      </c>
      <c r="E5" s="12"/>
    </row>
    <row r="6" spans="1:11" x14ac:dyDescent="0.25">
      <c r="A6" s="11">
        <v>25</v>
      </c>
      <c r="B6" s="17">
        <v>10</v>
      </c>
      <c r="C6" s="11">
        <v>25</v>
      </c>
      <c r="D6" s="12">
        <f t="shared" ref="D6:D8" si="0">B6*C6</f>
        <v>250</v>
      </c>
      <c r="E6" s="12"/>
    </row>
    <row r="7" spans="1:11" x14ac:dyDescent="0.25">
      <c r="A7" s="11">
        <v>35</v>
      </c>
      <c r="B7" s="17">
        <v>10</v>
      </c>
      <c r="C7" s="11">
        <v>16</v>
      </c>
      <c r="D7" s="12">
        <f t="shared" si="0"/>
        <v>160</v>
      </c>
      <c r="E7" s="12"/>
    </row>
    <row r="8" spans="1:11" x14ac:dyDescent="0.25">
      <c r="A8" s="11">
        <v>45</v>
      </c>
      <c r="B8" s="17">
        <v>50</v>
      </c>
      <c r="C8" s="11">
        <v>258</v>
      </c>
      <c r="D8" s="12">
        <f t="shared" si="0"/>
        <v>12900</v>
      </c>
      <c r="E8" s="12"/>
      <c r="H8" s="1"/>
      <c r="I8" s="3" t="s">
        <v>9</v>
      </c>
      <c r="J8" s="3" t="s">
        <v>10</v>
      </c>
      <c r="K8" s="3" t="s">
        <v>11</v>
      </c>
    </row>
    <row r="9" spans="1:11" x14ac:dyDescent="0.25">
      <c r="A9" s="1"/>
      <c r="D9" s="5" t="s">
        <v>9</v>
      </c>
      <c r="E9" s="6">
        <f>-E4/1.045^A4+(D5-E5)/1.045^A5+(D6-E6)/1.045^A6+(D7-E7)/1.045^A7+(D8-E8)/1.045^A8</f>
        <v>-1660.9737315272753</v>
      </c>
      <c r="H9" s="3" t="str">
        <f>A2</f>
        <v>ROBINIER</v>
      </c>
      <c r="I9" s="2">
        <f>E9</f>
        <v>-1660.9737315272753</v>
      </c>
      <c r="J9" s="1">
        <v>1.6</v>
      </c>
      <c r="K9" s="2">
        <f>J9*I9</f>
        <v>-2657.5579704436404</v>
      </c>
    </row>
    <row r="10" spans="1:11" x14ac:dyDescent="0.25">
      <c r="A10" s="14"/>
      <c r="H10" s="3" t="str">
        <f>A12</f>
        <v>ACCRUS</v>
      </c>
      <c r="I10" s="2">
        <f>E16</f>
        <v>12.256626595517226</v>
      </c>
      <c r="J10" s="1">
        <v>1.6</v>
      </c>
      <c r="K10" s="2">
        <f>J10*I10</f>
        <v>19.610602552827562</v>
      </c>
    </row>
    <row r="11" spans="1:11" x14ac:dyDescent="0.25">
      <c r="B11" s="13"/>
      <c r="I11" s="8" t="s">
        <v>8</v>
      </c>
      <c r="J11" s="4">
        <f>K9-K10</f>
        <v>-2677.1685729964679</v>
      </c>
      <c r="K11" s="2"/>
    </row>
    <row r="12" spans="1:11" x14ac:dyDescent="0.25">
      <c r="A12" s="18" t="s">
        <v>7</v>
      </c>
      <c r="B12" s="18"/>
      <c r="C12" s="18"/>
      <c r="D12" s="18"/>
      <c r="E12" s="18"/>
    </row>
    <row r="13" spans="1:11" ht="45" x14ac:dyDescent="0.25">
      <c r="A13" s="10" t="s">
        <v>5</v>
      </c>
      <c r="B13" s="9" t="s">
        <v>2</v>
      </c>
      <c r="C13" s="9" t="s">
        <v>4</v>
      </c>
      <c r="D13" s="10" t="s">
        <v>1</v>
      </c>
      <c r="E13" s="10" t="s">
        <v>3</v>
      </c>
    </row>
    <row r="14" spans="1:11" x14ac:dyDescent="0.25">
      <c r="A14" s="16">
        <v>0</v>
      </c>
      <c r="B14" s="16" t="s">
        <v>12</v>
      </c>
      <c r="C14" s="16" t="s">
        <v>12</v>
      </c>
      <c r="D14" s="16" t="s">
        <v>12</v>
      </c>
      <c r="E14" s="15">
        <v>0</v>
      </c>
    </row>
    <row r="15" spans="1:11" x14ac:dyDescent="0.25">
      <c r="A15" s="16">
        <v>100</v>
      </c>
      <c r="B15" s="16">
        <v>10</v>
      </c>
      <c r="C15" s="16">
        <v>100</v>
      </c>
      <c r="D15" s="15">
        <f>C15*B15</f>
        <v>1000</v>
      </c>
      <c r="E15" s="16"/>
    </row>
    <row r="16" spans="1:11" x14ac:dyDescent="0.25">
      <c r="D16" s="5" t="s">
        <v>9</v>
      </c>
      <c r="E16" s="7">
        <f>D15/1.045^A15</f>
        <v>12.256626595517226</v>
      </c>
    </row>
    <row r="45" spans="6:6" x14ac:dyDescent="0.25">
      <c r="F45" t="s">
        <v>6</v>
      </c>
    </row>
    <row r="48" spans="6:6" x14ac:dyDescent="0.25">
      <c r="F48" s="1"/>
    </row>
    <row r="49" spans="6:6" x14ac:dyDescent="0.25">
      <c r="F49" s="1"/>
    </row>
    <row r="50" spans="6:6" x14ac:dyDescent="0.25">
      <c r="F50" s="1"/>
    </row>
    <row r="51" spans="6:6" x14ac:dyDescent="0.25">
      <c r="F51" s="1"/>
    </row>
  </sheetData>
  <mergeCells count="2">
    <mergeCell ref="A12:E12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2020-07-06T07:27:40Z</dcterms:created>
  <dcterms:modified xsi:type="dcterms:W3CDTF">2021-01-13T11:01:21Z</dcterms:modified>
</cp:coreProperties>
</file>