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apdl.local\CAPDL\DIRECTION TERRITOIRE\Espace commun\SOLENAT\Projet Carbocage\Labellisation\4- dde label mai 2026 - carbocage2025\"/>
    </mc:Choice>
  </mc:AlternateContent>
  <xr:revisionPtr revIDLastSave="0" documentId="13_ncr:1_{A434F7D5-2178-42F1-AA03-E186557651F7}" xr6:coauthVersionLast="47" xr6:coauthVersionMax="47" xr10:uidLastSave="{00000000-0000-0000-0000-000000000000}"/>
  <bookViews>
    <workbookView xWindow="-120" yWindow="-16320" windowWidth="29040" windowHeight="15720" activeTab="1" xr2:uid="{00000000-000D-0000-FFFF-FFFF00000000}"/>
  </bookViews>
  <sheets>
    <sheet name="Accueil" sheetId="11" r:id="rId1"/>
    <sheet name="Général" sheetId="1" r:id="rId2"/>
    <sheet name="Types de haies et gestion" sheetId="8" r:id="rId3"/>
    <sheet name="Co-bénéfices" sheetId="4" r:id="rId4"/>
    <sheet name="Récapitulatif" sheetId="5" r:id="rId5"/>
    <sheet name="données-listes" sheetId="3"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 i="8" l="1"/>
  <c r="O7" i="8"/>
  <c r="O8" i="8"/>
  <c r="O9" i="8"/>
  <c r="O10" i="8"/>
  <c r="O11" i="8"/>
  <c r="O12" i="8"/>
  <c r="O13" i="8"/>
  <c r="O14" i="8"/>
  <c r="O15" i="8"/>
  <c r="O16" i="8"/>
  <c r="O17" i="8"/>
  <c r="O18" i="8"/>
  <c r="O19" i="8"/>
  <c r="O20" i="8"/>
  <c r="O21" i="8"/>
  <c r="O22" i="8"/>
  <c r="O23" i="8"/>
  <c r="O24" i="8"/>
  <c r="O25" i="8"/>
  <c r="O26" i="8"/>
  <c r="O27" i="8"/>
  <c r="O28" i="8"/>
  <c r="O29" i="8"/>
  <c r="O30" i="8"/>
  <c r="O31" i="8"/>
  <c r="O32" i="8"/>
  <c r="O33" i="8"/>
  <c r="O34" i="8"/>
  <c r="O35" i="8"/>
  <c r="O36" i="8"/>
  <c r="O37" i="8"/>
  <c r="O38" i="8"/>
  <c r="O39" i="8"/>
  <c r="O40" i="8"/>
  <c r="O41" i="8"/>
  <c r="O42" i="8"/>
  <c r="O43" i="8"/>
  <c r="O44" i="8"/>
  <c r="O45" i="8"/>
  <c r="O46" i="8"/>
  <c r="O47" i="8"/>
  <c r="O48" i="8"/>
  <c r="O49" i="8"/>
  <c r="O50" i="8"/>
  <c r="O51" i="8"/>
  <c r="O52" i="8"/>
  <c r="O53" i="8"/>
  <c r="O54" i="8"/>
  <c r="O55" i="8"/>
  <c r="O56" i="8"/>
  <c r="O57" i="8"/>
  <c r="O58" i="8"/>
  <c r="O59" i="8"/>
  <c r="O60" i="8"/>
  <c r="O61" i="8"/>
  <c r="O62" i="8"/>
  <c r="O63" i="8"/>
  <c r="O64" i="8"/>
  <c r="O65" i="8"/>
  <c r="O66" i="8"/>
  <c r="O67" i="8"/>
  <c r="O68" i="8"/>
  <c r="O69" i="8"/>
  <c r="O70" i="8"/>
  <c r="O71" i="8"/>
  <c r="O72" i="8"/>
  <c r="O73" i="8"/>
  <c r="O74" i="8"/>
  <c r="O75" i="8"/>
  <c r="O76" i="8"/>
  <c r="O77" i="8"/>
  <c r="O78" i="8"/>
  <c r="O79" i="8"/>
  <c r="O80" i="8"/>
  <c r="O81" i="8"/>
  <c r="O82" i="8"/>
  <c r="O83" i="8"/>
  <c r="O84" i="8"/>
  <c r="O85" i="8"/>
  <c r="O86" i="8"/>
  <c r="O87" i="8"/>
  <c r="O88" i="8"/>
  <c r="O89" i="8"/>
  <c r="O90" i="8"/>
  <c r="O91" i="8"/>
  <c r="O92" i="8"/>
  <c r="O93" i="8"/>
  <c r="O94" i="8"/>
  <c r="O95" i="8"/>
  <c r="O96" i="8"/>
  <c r="O97" i="8"/>
  <c r="O98" i="8"/>
  <c r="O99" i="8"/>
  <c r="O100" i="8"/>
  <c r="O101" i="8"/>
  <c r="O102" i="8"/>
  <c r="O103" i="8"/>
  <c r="O104" i="8"/>
  <c r="O105" i="8"/>
  <c r="O106" i="8"/>
  <c r="O107" i="8"/>
  <c r="O108" i="8"/>
  <c r="O109" i="8"/>
  <c r="O110" i="8"/>
  <c r="O111" i="8"/>
  <c r="O112" i="8"/>
  <c r="O113" i="8"/>
  <c r="O114" i="8"/>
  <c r="O115" i="8"/>
  <c r="O116" i="8"/>
  <c r="O117" i="8"/>
  <c r="O118" i="8"/>
  <c r="O119" i="8"/>
  <c r="O120" i="8"/>
  <c r="O121" i="8"/>
  <c r="O122" i="8"/>
  <c r="O123" i="8"/>
  <c r="O124" i="8"/>
  <c r="O125" i="8"/>
  <c r="O126" i="8"/>
  <c r="O127" i="8"/>
  <c r="O128" i="8"/>
  <c r="O129" i="8"/>
  <c r="O130" i="8"/>
  <c r="O131" i="8"/>
  <c r="O132" i="8"/>
  <c r="O133" i="8"/>
  <c r="O134" i="8"/>
  <c r="O135" i="8"/>
  <c r="O136" i="8"/>
  <c r="O137" i="8"/>
  <c r="O138" i="8"/>
  <c r="O139" i="8"/>
  <c r="O140" i="8"/>
  <c r="O141" i="8"/>
  <c r="O142" i="8"/>
  <c r="O143" i="8"/>
  <c r="O144" i="8"/>
  <c r="O145" i="8"/>
  <c r="O146" i="8"/>
  <c r="O147" i="8"/>
  <c r="O148" i="8"/>
  <c r="O149" i="8"/>
  <c r="O150" i="8"/>
  <c r="O151" i="8"/>
  <c r="O152" i="8"/>
  <c r="O153" i="8"/>
  <c r="O154" i="8"/>
  <c r="O155" i="8"/>
  <c r="O156" i="8"/>
  <c r="O157" i="8"/>
  <c r="O158" i="8"/>
  <c r="O159" i="8"/>
  <c r="O160" i="8"/>
  <c r="O161" i="8"/>
  <c r="O162" i="8"/>
  <c r="O163" i="8"/>
  <c r="O164" i="8"/>
  <c r="O165" i="8"/>
  <c r="O166" i="8"/>
  <c r="O167" i="8"/>
  <c r="O168" i="8"/>
  <c r="O169" i="8"/>
  <c r="O170" i="8"/>
  <c r="O171" i="8"/>
  <c r="O172" i="8"/>
  <c r="O173" i="8"/>
  <c r="O174" i="8"/>
  <c r="O175" i="8"/>
  <c r="O176" i="8"/>
  <c r="O177" i="8"/>
  <c r="O178" i="8"/>
  <c r="O179" i="8"/>
  <c r="O180" i="8"/>
  <c r="O181" i="8"/>
  <c r="O182" i="8"/>
  <c r="O183" i="8"/>
  <c r="O184" i="8"/>
  <c r="O185" i="8"/>
  <c r="O186" i="8"/>
  <c r="O187" i="8"/>
  <c r="O188" i="8"/>
  <c r="O189" i="8"/>
  <c r="O190" i="8"/>
  <c r="O191" i="8"/>
  <c r="O192" i="8"/>
  <c r="O193" i="8"/>
  <c r="O194" i="8"/>
  <c r="O195" i="8"/>
  <c r="O196" i="8"/>
  <c r="O197" i="8"/>
  <c r="O198" i="8"/>
  <c r="O199" i="8"/>
  <c r="O200" i="8"/>
  <c r="O201" i="8"/>
  <c r="O202" i="8"/>
  <c r="O203" i="8"/>
  <c r="O204" i="8"/>
  <c r="O205" i="8"/>
  <c r="O206" i="8"/>
  <c r="O207" i="8"/>
  <c r="O208" i="8"/>
  <c r="O209" i="8"/>
  <c r="O210" i="8"/>
  <c r="O211" i="8"/>
  <c r="O212" i="8"/>
  <c r="O213" i="8"/>
  <c r="O214" i="8"/>
  <c r="O215" i="8"/>
  <c r="O216" i="8"/>
  <c r="O217" i="8"/>
  <c r="O218" i="8"/>
  <c r="O219" i="8"/>
  <c r="O220" i="8"/>
  <c r="O221" i="8"/>
  <c r="O222" i="8"/>
  <c r="O223" i="8"/>
  <c r="O224" i="8"/>
  <c r="O225" i="8"/>
  <c r="O226" i="8"/>
  <c r="O227" i="8"/>
  <c r="O228" i="8"/>
  <c r="O229" i="8"/>
  <c r="O230" i="8"/>
  <c r="O231" i="8"/>
  <c r="O232" i="8"/>
  <c r="O233" i="8"/>
  <c r="O234" i="8"/>
  <c r="O235" i="8"/>
  <c r="O236" i="8"/>
  <c r="O237" i="8"/>
  <c r="O238" i="8"/>
  <c r="O239" i="8"/>
  <c r="O240" i="8"/>
  <c r="O241" i="8"/>
  <c r="O242" i="8"/>
  <c r="O243" i="8"/>
  <c r="O244" i="8"/>
  <c r="O245" i="8"/>
  <c r="O246" i="8"/>
  <c r="O247" i="8"/>
  <c r="O248" i="8"/>
  <c r="O249" i="8"/>
  <c r="O250" i="8"/>
  <c r="O251" i="8"/>
  <c r="O252" i="8"/>
  <c r="O253" i="8"/>
  <c r="O254" i="8"/>
  <c r="O255" i="8"/>
  <c r="O256" i="8"/>
  <c r="O257" i="8"/>
  <c r="O258" i="8"/>
  <c r="O259" i="8"/>
  <c r="O260" i="8"/>
  <c r="O261" i="8"/>
  <c r="O262" i="8"/>
  <c r="O263" i="8"/>
  <c r="O264" i="8"/>
  <c r="O265" i="8"/>
  <c r="O266" i="8"/>
  <c r="O267" i="8"/>
  <c r="O268" i="8"/>
  <c r="O269" i="8"/>
  <c r="O270" i="8"/>
  <c r="O271" i="8"/>
  <c r="O272" i="8"/>
  <c r="O273" i="8"/>
  <c r="O274" i="8"/>
  <c r="O275" i="8"/>
  <c r="O276" i="8"/>
  <c r="O277" i="8"/>
  <c r="O278" i="8"/>
  <c r="O279" i="8"/>
  <c r="O280" i="8"/>
  <c r="O281" i="8"/>
  <c r="O282" i="8"/>
  <c r="O283" i="8"/>
  <c r="O284" i="8"/>
  <c r="O285" i="8"/>
  <c r="O286" i="8"/>
  <c r="O287" i="8"/>
  <c r="O288" i="8"/>
  <c r="O289" i="8"/>
  <c r="O290" i="8"/>
  <c r="O291" i="8"/>
  <c r="O292" i="8"/>
  <c r="O293" i="8"/>
  <c r="O294" i="8"/>
  <c r="O295" i="8"/>
  <c r="O296" i="8"/>
  <c r="O297" i="8"/>
  <c r="O298" i="8"/>
  <c r="O299" i="8"/>
  <c r="O300" i="8"/>
  <c r="O301" i="8"/>
  <c r="O302" i="8"/>
  <c r="O303" i="8"/>
  <c r="O304" i="8"/>
  <c r="O305" i="8"/>
  <c r="O306" i="8"/>
  <c r="O307" i="8"/>
  <c r="O308" i="8"/>
  <c r="O309" i="8"/>
  <c r="O310" i="8"/>
  <c r="O311" i="8"/>
  <c r="O312" i="8"/>
  <c r="O313" i="8"/>
  <c r="O314" i="8"/>
  <c r="O315" i="8"/>
  <c r="O316" i="8"/>
  <c r="O317" i="8"/>
  <c r="O318" i="8"/>
  <c r="O319" i="8"/>
  <c r="O320" i="8"/>
  <c r="O321" i="8"/>
  <c r="O322" i="8"/>
  <c r="O323" i="8"/>
  <c r="O324" i="8"/>
  <c r="O325" i="8"/>
  <c r="O326" i="8"/>
  <c r="O327" i="8"/>
  <c r="O328" i="8"/>
  <c r="O329" i="8"/>
  <c r="O330" i="8"/>
  <c r="O331" i="8"/>
  <c r="O332" i="8"/>
  <c r="O333" i="8"/>
  <c r="O334" i="8"/>
  <c r="O335" i="8"/>
  <c r="O336" i="8"/>
  <c r="O337" i="8"/>
  <c r="O338" i="8"/>
  <c r="O339" i="8"/>
  <c r="O340" i="8"/>
  <c r="O341" i="8"/>
  <c r="O342" i="8"/>
  <c r="O343" i="8"/>
  <c r="O344" i="8"/>
  <c r="O345" i="8"/>
  <c r="O346" i="8"/>
  <c r="O347" i="8"/>
  <c r="O348" i="8"/>
  <c r="O349" i="8"/>
  <c r="O350" i="8"/>
  <c r="O351" i="8"/>
  <c r="O352" i="8"/>
  <c r="O353" i="8"/>
  <c r="O354" i="8"/>
  <c r="O355" i="8"/>
  <c r="O356" i="8"/>
  <c r="O357" i="8"/>
  <c r="O358" i="8"/>
  <c r="O359" i="8"/>
  <c r="O360" i="8"/>
  <c r="O361" i="8"/>
  <c r="O362" i="8"/>
  <c r="O363" i="8"/>
  <c r="O364" i="8"/>
  <c r="O365" i="8"/>
  <c r="O366" i="8"/>
  <c r="O367" i="8"/>
  <c r="O368" i="8"/>
  <c r="O369" i="8"/>
  <c r="O370" i="8"/>
  <c r="O371" i="8"/>
  <c r="O372" i="8"/>
  <c r="O373" i="8"/>
  <c r="O374" i="8"/>
  <c r="O375" i="8"/>
  <c r="O376" i="8"/>
  <c r="O377" i="8"/>
  <c r="O378" i="8"/>
  <c r="O379" i="8"/>
  <c r="O380" i="8"/>
  <c r="O381" i="8"/>
  <c r="O382" i="8"/>
  <c r="O383" i="8"/>
  <c r="O384" i="8"/>
  <c r="O385" i="8"/>
  <c r="O386" i="8"/>
  <c r="O387" i="8"/>
  <c r="O388" i="8"/>
  <c r="O389" i="8"/>
  <c r="O390" i="8"/>
  <c r="O391" i="8"/>
  <c r="O392" i="8"/>
  <c r="O393" i="8"/>
  <c r="O394" i="8"/>
  <c r="O395" i="8"/>
  <c r="O396" i="8"/>
  <c r="O397" i="8"/>
  <c r="O398" i="8"/>
  <c r="O399" i="8"/>
  <c r="O400" i="8"/>
  <c r="O401" i="8"/>
  <c r="O402" i="8"/>
  <c r="O403" i="8"/>
  <c r="O404" i="8"/>
  <c r="O405" i="8"/>
  <c r="O406" i="8"/>
  <c r="O407" i="8"/>
  <c r="O408" i="8"/>
  <c r="O409" i="8"/>
  <c r="O410" i="8"/>
  <c r="O411" i="8"/>
  <c r="O412" i="8"/>
  <c r="O413" i="8"/>
  <c r="O414" i="8"/>
  <c r="O415" i="8"/>
  <c r="O416" i="8"/>
  <c r="O417" i="8"/>
  <c r="O418" i="8"/>
  <c r="O419" i="8"/>
  <c r="O420" i="8"/>
  <c r="O421" i="8"/>
  <c r="O422" i="8"/>
  <c r="O423" i="8"/>
  <c r="O424" i="8"/>
  <c r="O425" i="8"/>
  <c r="O426" i="8"/>
  <c r="O427" i="8"/>
  <c r="O428" i="8"/>
  <c r="O429" i="8"/>
  <c r="O430" i="8"/>
  <c r="O431" i="8"/>
  <c r="O432" i="8"/>
  <c r="O433" i="8"/>
  <c r="O434" i="8"/>
  <c r="O435" i="8"/>
  <c r="O436" i="8"/>
  <c r="O437" i="8"/>
  <c r="O438" i="8"/>
  <c r="O439" i="8"/>
  <c r="O440" i="8"/>
  <c r="O441" i="8"/>
  <c r="O442" i="8"/>
  <c r="O443" i="8"/>
  <c r="O444" i="8"/>
  <c r="O445" i="8"/>
  <c r="O446" i="8"/>
  <c r="O447" i="8"/>
  <c r="O448" i="8"/>
  <c r="O449" i="8"/>
  <c r="O450" i="8"/>
  <c r="O451" i="8"/>
  <c r="O452" i="8"/>
  <c r="O453" i="8"/>
  <c r="O454" i="8"/>
  <c r="O455" i="8"/>
  <c r="O456" i="8"/>
  <c r="O457" i="8"/>
  <c r="O458" i="8"/>
  <c r="O459" i="8"/>
  <c r="O460" i="8"/>
  <c r="O461" i="8"/>
  <c r="O462" i="8"/>
  <c r="O463" i="8"/>
  <c r="O464" i="8"/>
  <c r="O465" i="8"/>
  <c r="O466" i="8"/>
  <c r="O467" i="8"/>
  <c r="O468" i="8"/>
  <c r="O469" i="8"/>
  <c r="O470" i="8"/>
  <c r="O471" i="8"/>
  <c r="O472" i="8"/>
  <c r="O473" i="8"/>
  <c r="O474" i="8"/>
  <c r="O475" i="8"/>
  <c r="O476" i="8"/>
  <c r="O477" i="8"/>
  <c r="O478" i="8"/>
  <c r="O479" i="8"/>
  <c r="O480" i="8"/>
  <c r="O481" i="8"/>
  <c r="O482" i="8"/>
  <c r="O483" i="8"/>
  <c r="O484" i="8"/>
  <c r="O485" i="8"/>
  <c r="O486" i="8"/>
  <c r="O487" i="8"/>
  <c r="O488" i="8"/>
  <c r="O489" i="8"/>
  <c r="O490" i="8"/>
  <c r="O491" i="8"/>
  <c r="O492" i="8"/>
  <c r="O493" i="8"/>
  <c r="O494" i="8"/>
  <c r="O495" i="8"/>
  <c r="O496" i="8"/>
  <c r="O497" i="8"/>
  <c r="O498" i="8"/>
  <c r="O499" i="8"/>
  <c r="O500" i="8"/>
  <c r="O501" i="8"/>
  <c r="O502" i="8"/>
  <c r="O503" i="8"/>
  <c r="O504" i="8"/>
  <c r="O505" i="8"/>
  <c r="O506" i="8"/>
  <c r="O507" i="8"/>
  <c r="O508" i="8"/>
  <c r="O509" i="8"/>
  <c r="O510" i="8"/>
  <c r="O511" i="8"/>
  <c r="O512" i="8"/>
  <c r="O513" i="8"/>
  <c r="O514" i="8"/>
  <c r="O515" i="8"/>
  <c r="O516" i="8"/>
  <c r="O517" i="8"/>
  <c r="O518" i="8"/>
  <c r="O519" i="8"/>
  <c r="O520" i="8"/>
  <c r="O521" i="8"/>
  <c r="O522" i="8"/>
  <c r="O523" i="8"/>
  <c r="O524" i="8"/>
  <c r="O525" i="8"/>
  <c r="O526" i="8"/>
  <c r="O527" i="8"/>
  <c r="O528" i="8"/>
  <c r="O529" i="8"/>
  <c r="O530" i="8"/>
  <c r="O531" i="8"/>
  <c r="O532" i="8"/>
  <c r="O533" i="8"/>
  <c r="O534" i="8"/>
  <c r="O535" i="8"/>
  <c r="O536" i="8"/>
  <c r="O537" i="8"/>
  <c r="O538" i="8"/>
  <c r="O539" i="8"/>
  <c r="O540" i="8"/>
  <c r="O541" i="8"/>
  <c r="O542" i="8"/>
  <c r="O543" i="8"/>
  <c r="O544" i="8"/>
  <c r="O545" i="8"/>
  <c r="O546" i="8"/>
  <c r="O547" i="8"/>
  <c r="O548" i="8"/>
  <c r="O549" i="8"/>
  <c r="O550" i="8"/>
  <c r="O551" i="8"/>
  <c r="O552" i="8"/>
  <c r="N132" i="8" l="1"/>
  <c r="N324" i="8"/>
  <c r="N424" i="8"/>
  <c r="M6" i="8"/>
  <c r="N6" i="8" s="1"/>
  <c r="M7" i="8"/>
  <c r="N7" i="8" s="1"/>
  <c r="M8" i="8"/>
  <c r="N8" i="8" s="1"/>
  <c r="M9" i="8"/>
  <c r="N9" i="8" s="1"/>
  <c r="M10" i="8"/>
  <c r="N10" i="8" s="1"/>
  <c r="M11" i="8"/>
  <c r="N11" i="8" s="1"/>
  <c r="M12" i="8"/>
  <c r="N12" i="8" s="1"/>
  <c r="M13" i="8"/>
  <c r="N13" i="8" s="1"/>
  <c r="M14" i="8"/>
  <c r="N14" i="8" s="1"/>
  <c r="M15" i="8"/>
  <c r="N15" i="8" s="1"/>
  <c r="M16" i="8"/>
  <c r="N16" i="8" s="1"/>
  <c r="M17" i="8"/>
  <c r="N17" i="8" s="1"/>
  <c r="M18" i="8"/>
  <c r="N18" i="8" s="1"/>
  <c r="M19" i="8"/>
  <c r="N19" i="8" s="1"/>
  <c r="M20" i="8"/>
  <c r="N20" i="8" s="1"/>
  <c r="M21" i="8"/>
  <c r="N21" i="8" s="1"/>
  <c r="M22" i="8"/>
  <c r="N22" i="8" s="1"/>
  <c r="M23" i="8"/>
  <c r="N23" i="8" s="1"/>
  <c r="M24" i="8"/>
  <c r="N24" i="8" s="1"/>
  <c r="M25" i="8"/>
  <c r="N25" i="8" s="1"/>
  <c r="M26" i="8"/>
  <c r="N26" i="8" s="1"/>
  <c r="M27" i="8"/>
  <c r="N27" i="8" s="1"/>
  <c r="M28" i="8"/>
  <c r="N28" i="8" s="1"/>
  <c r="M29" i="8"/>
  <c r="N29" i="8" s="1"/>
  <c r="M30" i="8"/>
  <c r="N30" i="8" s="1"/>
  <c r="M31" i="8"/>
  <c r="N31" i="8" s="1"/>
  <c r="M32" i="8"/>
  <c r="N32" i="8" s="1"/>
  <c r="M33" i="8"/>
  <c r="N33" i="8" s="1"/>
  <c r="M34" i="8"/>
  <c r="N34" i="8" s="1"/>
  <c r="M35" i="8"/>
  <c r="N35" i="8" s="1"/>
  <c r="M36" i="8"/>
  <c r="N36" i="8" s="1"/>
  <c r="M37" i="8"/>
  <c r="N37" i="8" s="1"/>
  <c r="M38" i="8"/>
  <c r="N38" i="8" s="1"/>
  <c r="M39" i="8"/>
  <c r="N39" i="8" s="1"/>
  <c r="M40" i="8"/>
  <c r="N40" i="8" s="1"/>
  <c r="M41" i="8"/>
  <c r="N41" i="8" s="1"/>
  <c r="M42" i="8"/>
  <c r="N42" i="8" s="1"/>
  <c r="M43" i="8"/>
  <c r="N43" i="8" s="1"/>
  <c r="M44" i="8"/>
  <c r="N44" i="8" s="1"/>
  <c r="M45" i="8"/>
  <c r="N45" i="8" s="1"/>
  <c r="M46" i="8"/>
  <c r="N46" i="8" s="1"/>
  <c r="M47" i="8"/>
  <c r="N47" i="8" s="1"/>
  <c r="M48" i="8"/>
  <c r="N48" i="8" s="1"/>
  <c r="M49" i="8"/>
  <c r="N49" i="8" s="1"/>
  <c r="M50" i="8"/>
  <c r="N50" i="8" s="1"/>
  <c r="M51" i="8"/>
  <c r="N51" i="8" s="1"/>
  <c r="M52" i="8"/>
  <c r="N52" i="8" s="1"/>
  <c r="M53" i="8"/>
  <c r="N53" i="8" s="1"/>
  <c r="M54" i="8"/>
  <c r="N54" i="8" s="1"/>
  <c r="M55" i="8"/>
  <c r="N55" i="8" s="1"/>
  <c r="M56" i="8"/>
  <c r="N56" i="8" s="1"/>
  <c r="M57" i="8"/>
  <c r="N57" i="8" s="1"/>
  <c r="M58" i="8"/>
  <c r="N58" i="8" s="1"/>
  <c r="M59" i="8"/>
  <c r="N59" i="8" s="1"/>
  <c r="M60" i="8"/>
  <c r="N60" i="8" s="1"/>
  <c r="M61" i="8"/>
  <c r="N61" i="8" s="1"/>
  <c r="M62" i="8"/>
  <c r="N62" i="8" s="1"/>
  <c r="M63" i="8"/>
  <c r="N63" i="8" s="1"/>
  <c r="M64" i="8"/>
  <c r="N64" i="8" s="1"/>
  <c r="M65" i="8"/>
  <c r="N65" i="8" s="1"/>
  <c r="M66" i="8"/>
  <c r="N66" i="8" s="1"/>
  <c r="M67" i="8"/>
  <c r="N67" i="8" s="1"/>
  <c r="M68" i="8"/>
  <c r="N68" i="8" s="1"/>
  <c r="M69" i="8"/>
  <c r="N69" i="8" s="1"/>
  <c r="M70" i="8"/>
  <c r="N70" i="8" s="1"/>
  <c r="M71" i="8"/>
  <c r="N71" i="8" s="1"/>
  <c r="M72" i="8"/>
  <c r="N72" i="8" s="1"/>
  <c r="M73" i="8"/>
  <c r="N73" i="8" s="1"/>
  <c r="M74" i="8"/>
  <c r="N74" i="8" s="1"/>
  <c r="M75" i="8"/>
  <c r="N75" i="8" s="1"/>
  <c r="M76" i="8"/>
  <c r="N76" i="8" s="1"/>
  <c r="M77" i="8"/>
  <c r="N77" i="8" s="1"/>
  <c r="M78" i="8"/>
  <c r="N78" i="8" s="1"/>
  <c r="M79" i="8"/>
  <c r="N79" i="8" s="1"/>
  <c r="M80" i="8"/>
  <c r="N80" i="8" s="1"/>
  <c r="M81" i="8"/>
  <c r="N81" i="8" s="1"/>
  <c r="M82" i="8"/>
  <c r="N82" i="8" s="1"/>
  <c r="M83" i="8"/>
  <c r="N83" i="8" s="1"/>
  <c r="M84" i="8"/>
  <c r="N84" i="8" s="1"/>
  <c r="M85" i="8"/>
  <c r="N85" i="8" s="1"/>
  <c r="M86" i="8"/>
  <c r="N86" i="8" s="1"/>
  <c r="M87" i="8"/>
  <c r="N87" i="8" s="1"/>
  <c r="M88" i="8"/>
  <c r="N88" i="8" s="1"/>
  <c r="M89" i="8"/>
  <c r="N89" i="8" s="1"/>
  <c r="M90" i="8"/>
  <c r="N90" i="8" s="1"/>
  <c r="M91" i="8"/>
  <c r="N91" i="8" s="1"/>
  <c r="M92" i="8"/>
  <c r="N92" i="8" s="1"/>
  <c r="M93" i="8"/>
  <c r="N93" i="8" s="1"/>
  <c r="M94" i="8"/>
  <c r="N94" i="8" s="1"/>
  <c r="M95" i="8"/>
  <c r="N95" i="8" s="1"/>
  <c r="M96" i="8"/>
  <c r="N96" i="8" s="1"/>
  <c r="M97" i="8"/>
  <c r="N97" i="8" s="1"/>
  <c r="M98" i="8"/>
  <c r="N98" i="8" s="1"/>
  <c r="M99" i="8"/>
  <c r="N99" i="8" s="1"/>
  <c r="M100" i="8"/>
  <c r="N100" i="8" s="1"/>
  <c r="M101" i="8"/>
  <c r="N101" i="8" s="1"/>
  <c r="M102" i="8"/>
  <c r="N102" i="8" s="1"/>
  <c r="M103" i="8"/>
  <c r="N103" i="8" s="1"/>
  <c r="M104" i="8"/>
  <c r="N104" i="8" s="1"/>
  <c r="M105" i="8"/>
  <c r="N105" i="8" s="1"/>
  <c r="M106" i="8"/>
  <c r="N106" i="8" s="1"/>
  <c r="M107" i="8"/>
  <c r="N107" i="8" s="1"/>
  <c r="M108" i="8"/>
  <c r="N108" i="8" s="1"/>
  <c r="M109" i="8"/>
  <c r="N109" i="8" s="1"/>
  <c r="M110" i="8"/>
  <c r="N110" i="8" s="1"/>
  <c r="M111" i="8"/>
  <c r="N111" i="8" s="1"/>
  <c r="M112" i="8"/>
  <c r="N112" i="8" s="1"/>
  <c r="M113" i="8"/>
  <c r="N113" i="8" s="1"/>
  <c r="M114" i="8"/>
  <c r="N114" i="8" s="1"/>
  <c r="M115" i="8"/>
  <c r="N115" i="8" s="1"/>
  <c r="M116" i="8"/>
  <c r="N116" i="8" s="1"/>
  <c r="M117" i="8"/>
  <c r="N117" i="8" s="1"/>
  <c r="M118" i="8"/>
  <c r="N118" i="8" s="1"/>
  <c r="M119" i="8"/>
  <c r="N119" i="8" s="1"/>
  <c r="M120" i="8"/>
  <c r="N120" i="8" s="1"/>
  <c r="M121" i="8"/>
  <c r="N121" i="8" s="1"/>
  <c r="M122" i="8"/>
  <c r="N122" i="8" s="1"/>
  <c r="M123" i="8"/>
  <c r="N123" i="8" s="1"/>
  <c r="M124" i="8"/>
  <c r="N124" i="8" s="1"/>
  <c r="M125" i="8"/>
  <c r="N125" i="8" s="1"/>
  <c r="M126" i="8"/>
  <c r="N126" i="8" s="1"/>
  <c r="M127" i="8"/>
  <c r="N127" i="8" s="1"/>
  <c r="M128" i="8"/>
  <c r="N128" i="8" s="1"/>
  <c r="M129" i="8"/>
  <c r="N129" i="8" s="1"/>
  <c r="M130" i="8"/>
  <c r="N130" i="8" s="1"/>
  <c r="M131" i="8"/>
  <c r="N131" i="8" s="1"/>
  <c r="M132" i="8"/>
  <c r="M133" i="8"/>
  <c r="N133" i="8" s="1"/>
  <c r="M134" i="8"/>
  <c r="N134" i="8" s="1"/>
  <c r="M135" i="8"/>
  <c r="N135" i="8" s="1"/>
  <c r="M136" i="8"/>
  <c r="N136" i="8" s="1"/>
  <c r="M137" i="8"/>
  <c r="N137" i="8" s="1"/>
  <c r="M138" i="8"/>
  <c r="N138" i="8" s="1"/>
  <c r="M139" i="8"/>
  <c r="N139" i="8" s="1"/>
  <c r="M140" i="8"/>
  <c r="N140" i="8" s="1"/>
  <c r="M141" i="8"/>
  <c r="N141" i="8" s="1"/>
  <c r="M142" i="8"/>
  <c r="N142" i="8" s="1"/>
  <c r="M143" i="8"/>
  <c r="N143" i="8" s="1"/>
  <c r="M144" i="8"/>
  <c r="N144" i="8" s="1"/>
  <c r="M145" i="8"/>
  <c r="N145" i="8" s="1"/>
  <c r="M146" i="8"/>
  <c r="N146" i="8" s="1"/>
  <c r="M147" i="8"/>
  <c r="N147" i="8" s="1"/>
  <c r="M148" i="8"/>
  <c r="N148" i="8" s="1"/>
  <c r="M149" i="8"/>
  <c r="N149" i="8" s="1"/>
  <c r="M150" i="8"/>
  <c r="N150" i="8" s="1"/>
  <c r="M151" i="8"/>
  <c r="N151" i="8" s="1"/>
  <c r="M152" i="8"/>
  <c r="N152" i="8" s="1"/>
  <c r="M153" i="8"/>
  <c r="N153" i="8" s="1"/>
  <c r="M154" i="8"/>
  <c r="N154" i="8" s="1"/>
  <c r="M155" i="8"/>
  <c r="N155" i="8" s="1"/>
  <c r="M156" i="8"/>
  <c r="N156" i="8" s="1"/>
  <c r="M157" i="8"/>
  <c r="N157" i="8" s="1"/>
  <c r="M158" i="8"/>
  <c r="N158" i="8" s="1"/>
  <c r="M159" i="8"/>
  <c r="N159" i="8" s="1"/>
  <c r="M160" i="8"/>
  <c r="N160" i="8" s="1"/>
  <c r="M161" i="8"/>
  <c r="N161" i="8" s="1"/>
  <c r="M162" i="8"/>
  <c r="N162" i="8" s="1"/>
  <c r="M163" i="8"/>
  <c r="N163" i="8" s="1"/>
  <c r="M164" i="8"/>
  <c r="N164" i="8" s="1"/>
  <c r="M165" i="8"/>
  <c r="N165" i="8" s="1"/>
  <c r="M166" i="8"/>
  <c r="N166" i="8" s="1"/>
  <c r="M167" i="8"/>
  <c r="N167" i="8" s="1"/>
  <c r="M168" i="8"/>
  <c r="N168" i="8" s="1"/>
  <c r="M169" i="8"/>
  <c r="N169" i="8" s="1"/>
  <c r="M170" i="8"/>
  <c r="N170" i="8" s="1"/>
  <c r="M171" i="8"/>
  <c r="N171" i="8" s="1"/>
  <c r="M172" i="8"/>
  <c r="N172" i="8" s="1"/>
  <c r="M173" i="8"/>
  <c r="N173" i="8" s="1"/>
  <c r="M174" i="8"/>
  <c r="N174" i="8" s="1"/>
  <c r="M175" i="8"/>
  <c r="N175" i="8" s="1"/>
  <c r="M176" i="8"/>
  <c r="N176" i="8" s="1"/>
  <c r="M177" i="8"/>
  <c r="N177" i="8" s="1"/>
  <c r="M178" i="8"/>
  <c r="N178" i="8" s="1"/>
  <c r="M179" i="8"/>
  <c r="N179" i="8" s="1"/>
  <c r="M180" i="8"/>
  <c r="N180" i="8" s="1"/>
  <c r="M181" i="8"/>
  <c r="N181" i="8" s="1"/>
  <c r="M182" i="8"/>
  <c r="N182" i="8" s="1"/>
  <c r="M183" i="8"/>
  <c r="N183" i="8" s="1"/>
  <c r="M184" i="8"/>
  <c r="N184" i="8" s="1"/>
  <c r="M185" i="8"/>
  <c r="N185" i="8" s="1"/>
  <c r="M186" i="8"/>
  <c r="N186" i="8" s="1"/>
  <c r="M187" i="8"/>
  <c r="N187" i="8" s="1"/>
  <c r="M188" i="8"/>
  <c r="N188" i="8" s="1"/>
  <c r="M189" i="8"/>
  <c r="N189" i="8" s="1"/>
  <c r="M190" i="8"/>
  <c r="N190" i="8" s="1"/>
  <c r="M191" i="8"/>
  <c r="N191" i="8" s="1"/>
  <c r="M192" i="8"/>
  <c r="N192" i="8" s="1"/>
  <c r="M193" i="8"/>
  <c r="N193" i="8" s="1"/>
  <c r="M194" i="8"/>
  <c r="N194" i="8" s="1"/>
  <c r="M195" i="8"/>
  <c r="N195" i="8" s="1"/>
  <c r="M196" i="8"/>
  <c r="N196" i="8" s="1"/>
  <c r="M197" i="8"/>
  <c r="N197" i="8" s="1"/>
  <c r="M198" i="8"/>
  <c r="N198" i="8" s="1"/>
  <c r="M199" i="8"/>
  <c r="N199" i="8" s="1"/>
  <c r="M200" i="8"/>
  <c r="N200" i="8" s="1"/>
  <c r="M201" i="8"/>
  <c r="N201" i="8" s="1"/>
  <c r="M202" i="8"/>
  <c r="N202" i="8" s="1"/>
  <c r="M203" i="8"/>
  <c r="N203" i="8" s="1"/>
  <c r="M204" i="8"/>
  <c r="N204" i="8" s="1"/>
  <c r="M205" i="8"/>
  <c r="N205" i="8" s="1"/>
  <c r="M206" i="8"/>
  <c r="N206" i="8" s="1"/>
  <c r="M207" i="8"/>
  <c r="N207" i="8" s="1"/>
  <c r="M208" i="8"/>
  <c r="N208" i="8" s="1"/>
  <c r="M209" i="8"/>
  <c r="N209" i="8" s="1"/>
  <c r="M210" i="8"/>
  <c r="N210" i="8" s="1"/>
  <c r="M211" i="8"/>
  <c r="N211" i="8" s="1"/>
  <c r="M212" i="8"/>
  <c r="N212" i="8" s="1"/>
  <c r="M213" i="8"/>
  <c r="N213" i="8" s="1"/>
  <c r="M214" i="8"/>
  <c r="N214" i="8" s="1"/>
  <c r="M215" i="8"/>
  <c r="N215" i="8" s="1"/>
  <c r="M216" i="8"/>
  <c r="N216" i="8" s="1"/>
  <c r="M217" i="8"/>
  <c r="N217" i="8" s="1"/>
  <c r="M218" i="8"/>
  <c r="N218" i="8" s="1"/>
  <c r="M219" i="8"/>
  <c r="N219" i="8" s="1"/>
  <c r="M220" i="8"/>
  <c r="N220" i="8" s="1"/>
  <c r="M221" i="8"/>
  <c r="N221" i="8" s="1"/>
  <c r="M222" i="8"/>
  <c r="N222" i="8" s="1"/>
  <c r="M223" i="8"/>
  <c r="N223" i="8" s="1"/>
  <c r="M224" i="8"/>
  <c r="N224" i="8" s="1"/>
  <c r="M225" i="8"/>
  <c r="N225" i="8" s="1"/>
  <c r="M226" i="8"/>
  <c r="N226" i="8" s="1"/>
  <c r="M227" i="8"/>
  <c r="N227" i="8" s="1"/>
  <c r="M228" i="8"/>
  <c r="N228" i="8" s="1"/>
  <c r="M229" i="8"/>
  <c r="N229" i="8" s="1"/>
  <c r="M230" i="8"/>
  <c r="N230" i="8" s="1"/>
  <c r="M231" i="8"/>
  <c r="N231" i="8" s="1"/>
  <c r="M232" i="8"/>
  <c r="N232" i="8" s="1"/>
  <c r="M233" i="8"/>
  <c r="N233" i="8" s="1"/>
  <c r="M234" i="8"/>
  <c r="N234" i="8" s="1"/>
  <c r="M235" i="8"/>
  <c r="N235" i="8" s="1"/>
  <c r="M236" i="8"/>
  <c r="N236" i="8" s="1"/>
  <c r="M237" i="8"/>
  <c r="N237" i="8" s="1"/>
  <c r="M238" i="8"/>
  <c r="N238" i="8" s="1"/>
  <c r="M239" i="8"/>
  <c r="N239" i="8" s="1"/>
  <c r="M240" i="8"/>
  <c r="N240" i="8" s="1"/>
  <c r="M241" i="8"/>
  <c r="N241" i="8" s="1"/>
  <c r="M242" i="8"/>
  <c r="N242" i="8" s="1"/>
  <c r="M243" i="8"/>
  <c r="N243" i="8" s="1"/>
  <c r="M244" i="8"/>
  <c r="N244" i="8" s="1"/>
  <c r="M245" i="8"/>
  <c r="N245" i="8" s="1"/>
  <c r="M246" i="8"/>
  <c r="N246" i="8" s="1"/>
  <c r="M247" i="8"/>
  <c r="N247" i="8" s="1"/>
  <c r="M248" i="8"/>
  <c r="N248" i="8" s="1"/>
  <c r="M249" i="8"/>
  <c r="N249" i="8" s="1"/>
  <c r="M250" i="8"/>
  <c r="N250" i="8" s="1"/>
  <c r="M251" i="8"/>
  <c r="N251" i="8" s="1"/>
  <c r="M252" i="8"/>
  <c r="N252" i="8" s="1"/>
  <c r="M253" i="8"/>
  <c r="N253" i="8" s="1"/>
  <c r="M254" i="8"/>
  <c r="N254" i="8" s="1"/>
  <c r="M255" i="8"/>
  <c r="N255" i="8" s="1"/>
  <c r="M256" i="8"/>
  <c r="N256" i="8" s="1"/>
  <c r="M257" i="8"/>
  <c r="N257" i="8" s="1"/>
  <c r="M258" i="8"/>
  <c r="N258" i="8" s="1"/>
  <c r="M259" i="8"/>
  <c r="N259" i="8" s="1"/>
  <c r="M260" i="8"/>
  <c r="N260" i="8" s="1"/>
  <c r="M261" i="8"/>
  <c r="N261" i="8" s="1"/>
  <c r="M262" i="8"/>
  <c r="N262" i="8" s="1"/>
  <c r="M263" i="8"/>
  <c r="N263" i="8" s="1"/>
  <c r="M264" i="8"/>
  <c r="N264" i="8" s="1"/>
  <c r="M265" i="8"/>
  <c r="N265" i="8" s="1"/>
  <c r="M266" i="8"/>
  <c r="N266" i="8" s="1"/>
  <c r="M267" i="8"/>
  <c r="N267" i="8" s="1"/>
  <c r="M268" i="8"/>
  <c r="N268" i="8" s="1"/>
  <c r="M269" i="8"/>
  <c r="N269" i="8" s="1"/>
  <c r="M270" i="8"/>
  <c r="N270" i="8" s="1"/>
  <c r="M271" i="8"/>
  <c r="N271" i="8" s="1"/>
  <c r="M272" i="8"/>
  <c r="N272" i="8" s="1"/>
  <c r="M273" i="8"/>
  <c r="N273" i="8" s="1"/>
  <c r="M274" i="8"/>
  <c r="N274" i="8" s="1"/>
  <c r="M275" i="8"/>
  <c r="N275" i="8" s="1"/>
  <c r="M276" i="8"/>
  <c r="N276" i="8" s="1"/>
  <c r="M277" i="8"/>
  <c r="N277" i="8" s="1"/>
  <c r="M278" i="8"/>
  <c r="N278" i="8" s="1"/>
  <c r="M279" i="8"/>
  <c r="N279" i="8" s="1"/>
  <c r="M280" i="8"/>
  <c r="N280" i="8" s="1"/>
  <c r="M281" i="8"/>
  <c r="N281" i="8" s="1"/>
  <c r="M282" i="8"/>
  <c r="N282" i="8" s="1"/>
  <c r="M283" i="8"/>
  <c r="N283" i="8" s="1"/>
  <c r="M284" i="8"/>
  <c r="N284" i="8" s="1"/>
  <c r="M285" i="8"/>
  <c r="N285" i="8" s="1"/>
  <c r="M286" i="8"/>
  <c r="N286" i="8" s="1"/>
  <c r="M287" i="8"/>
  <c r="N287" i="8" s="1"/>
  <c r="M288" i="8"/>
  <c r="N288" i="8" s="1"/>
  <c r="M289" i="8"/>
  <c r="N289" i="8" s="1"/>
  <c r="M290" i="8"/>
  <c r="N290" i="8" s="1"/>
  <c r="M291" i="8"/>
  <c r="N291" i="8" s="1"/>
  <c r="M292" i="8"/>
  <c r="N292" i="8" s="1"/>
  <c r="M293" i="8"/>
  <c r="N293" i="8" s="1"/>
  <c r="M294" i="8"/>
  <c r="N294" i="8" s="1"/>
  <c r="M295" i="8"/>
  <c r="N295" i="8" s="1"/>
  <c r="M296" i="8"/>
  <c r="N296" i="8" s="1"/>
  <c r="M297" i="8"/>
  <c r="N297" i="8" s="1"/>
  <c r="M298" i="8"/>
  <c r="N298" i="8" s="1"/>
  <c r="M299" i="8"/>
  <c r="N299" i="8" s="1"/>
  <c r="M300" i="8"/>
  <c r="N300" i="8" s="1"/>
  <c r="M301" i="8"/>
  <c r="N301" i="8" s="1"/>
  <c r="M302" i="8"/>
  <c r="N302" i="8" s="1"/>
  <c r="M303" i="8"/>
  <c r="N303" i="8" s="1"/>
  <c r="M304" i="8"/>
  <c r="N304" i="8" s="1"/>
  <c r="M305" i="8"/>
  <c r="N305" i="8" s="1"/>
  <c r="M306" i="8"/>
  <c r="N306" i="8" s="1"/>
  <c r="M307" i="8"/>
  <c r="N307" i="8" s="1"/>
  <c r="M308" i="8"/>
  <c r="N308" i="8" s="1"/>
  <c r="M309" i="8"/>
  <c r="N309" i="8" s="1"/>
  <c r="M310" i="8"/>
  <c r="N310" i="8" s="1"/>
  <c r="M311" i="8"/>
  <c r="N311" i="8" s="1"/>
  <c r="M312" i="8"/>
  <c r="N312" i="8" s="1"/>
  <c r="M313" i="8"/>
  <c r="N313" i="8" s="1"/>
  <c r="M314" i="8"/>
  <c r="N314" i="8" s="1"/>
  <c r="M315" i="8"/>
  <c r="N315" i="8" s="1"/>
  <c r="M316" i="8"/>
  <c r="N316" i="8" s="1"/>
  <c r="M317" i="8"/>
  <c r="N317" i="8" s="1"/>
  <c r="M318" i="8"/>
  <c r="N318" i="8" s="1"/>
  <c r="M319" i="8"/>
  <c r="N319" i="8" s="1"/>
  <c r="M320" i="8"/>
  <c r="N320" i="8" s="1"/>
  <c r="M321" i="8"/>
  <c r="N321" i="8" s="1"/>
  <c r="M322" i="8"/>
  <c r="N322" i="8" s="1"/>
  <c r="M323" i="8"/>
  <c r="N323" i="8" s="1"/>
  <c r="M324" i="8"/>
  <c r="M325" i="8"/>
  <c r="N325" i="8" s="1"/>
  <c r="M326" i="8"/>
  <c r="N326" i="8" s="1"/>
  <c r="M327" i="8"/>
  <c r="N327" i="8" s="1"/>
  <c r="M328" i="8"/>
  <c r="N328" i="8" s="1"/>
  <c r="M329" i="8"/>
  <c r="N329" i="8" s="1"/>
  <c r="M330" i="8"/>
  <c r="N330" i="8" s="1"/>
  <c r="M331" i="8"/>
  <c r="N331" i="8" s="1"/>
  <c r="M332" i="8"/>
  <c r="N332" i="8" s="1"/>
  <c r="M333" i="8"/>
  <c r="N333" i="8" s="1"/>
  <c r="M334" i="8"/>
  <c r="N334" i="8" s="1"/>
  <c r="M335" i="8"/>
  <c r="N335" i="8" s="1"/>
  <c r="M336" i="8"/>
  <c r="N336" i="8" s="1"/>
  <c r="M337" i="8"/>
  <c r="N337" i="8" s="1"/>
  <c r="M338" i="8"/>
  <c r="N338" i="8" s="1"/>
  <c r="M339" i="8"/>
  <c r="N339" i="8" s="1"/>
  <c r="M340" i="8"/>
  <c r="N340" i="8" s="1"/>
  <c r="M341" i="8"/>
  <c r="N341" i="8" s="1"/>
  <c r="M342" i="8"/>
  <c r="N342" i="8" s="1"/>
  <c r="M343" i="8"/>
  <c r="N343" i="8" s="1"/>
  <c r="M344" i="8"/>
  <c r="N344" i="8" s="1"/>
  <c r="M345" i="8"/>
  <c r="N345" i="8" s="1"/>
  <c r="M346" i="8"/>
  <c r="N346" i="8" s="1"/>
  <c r="M347" i="8"/>
  <c r="N347" i="8" s="1"/>
  <c r="M348" i="8"/>
  <c r="N348" i="8" s="1"/>
  <c r="M349" i="8"/>
  <c r="N349" i="8" s="1"/>
  <c r="M350" i="8"/>
  <c r="N350" i="8" s="1"/>
  <c r="M351" i="8"/>
  <c r="N351" i="8" s="1"/>
  <c r="M352" i="8"/>
  <c r="N352" i="8" s="1"/>
  <c r="M353" i="8"/>
  <c r="N353" i="8" s="1"/>
  <c r="M354" i="8"/>
  <c r="N354" i="8" s="1"/>
  <c r="M355" i="8"/>
  <c r="N355" i="8" s="1"/>
  <c r="M356" i="8"/>
  <c r="N356" i="8" s="1"/>
  <c r="M357" i="8"/>
  <c r="N357" i="8" s="1"/>
  <c r="M358" i="8"/>
  <c r="N358" i="8" s="1"/>
  <c r="M359" i="8"/>
  <c r="N359" i="8" s="1"/>
  <c r="M360" i="8"/>
  <c r="N360" i="8" s="1"/>
  <c r="M361" i="8"/>
  <c r="N361" i="8" s="1"/>
  <c r="M362" i="8"/>
  <c r="N362" i="8" s="1"/>
  <c r="M363" i="8"/>
  <c r="N363" i="8" s="1"/>
  <c r="M364" i="8"/>
  <c r="N364" i="8" s="1"/>
  <c r="M365" i="8"/>
  <c r="N365" i="8" s="1"/>
  <c r="M366" i="8"/>
  <c r="N366" i="8" s="1"/>
  <c r="M367" i="8"/>
  <c r="N367" i="8" s="1"/>
  <c r="M368" i="8"/>
  <c r="N368" i="8" s="1"/>
  <c r="M369" i="8"/>
  <c r="N369" i="8" s="1"/>
  <c r="M370" i="8"/>
  <c r="N370" i="8" s="1"/>
  <c r="M371" i="8"/>
  <c r="N371" i="8" s="1"/>
  <c r="M372" i="8"/>
  <c r="N372" i="8" s="1"/>
  <c r="M373" i="8"/>
  <c r="N373" i="8" s="1"/>
  <c r="M374" i="8"/>
  <c r="N374" i="8" s="1"/>
  <c r="M375" i="8"/>
  <c r="N375" i="8" s="1"/>
  <c r="M376" i="8"/>
  <c r="N376" i="8" s="1"/>
  <c r="M377" i="8"/>
  <c r="N377" i="8" s="1"/>
  <c r="M378" i="8"/>
  <c r="N378" i="8" s="1"/>
  <c r="M379" i="8"/>
  <c r="N379" i="8" s="1"/>
  <c r="M380" i="8"/>
  <c r="N380" i="8" s="1"/>
  <c r="M381" i="8"/>
  <c r="N381" i="8" s="1"/>
  <c r="M382" i="8"/>
  <c r="N382" i="8" s="1"/>
  <c r="M383" i="8"/>
  <c r="N383" i="8" s="1"/>
  <c r="M384" i="8"/>
  <c r="N384" i="8" s="1"/>
  <c r="M385" i="8"/>
  <c r="N385" i="8" s="1"/>
  <c r="M386" i="8"/>
  <c r="N386" i="8" s="1"/>
  <c r="M387" i="8"/>
  <c r="N387" i="8" s="1"/>
  <c r="M388" i="8"/>
  <c r="N388" i="8" s="1"/>
  <c r="M389" i="8"/>
  <c r="N389" i="8" s="1"/>
  <c r="M390" i="8"/>
  <c r="N390" i="8" s="1"/>
  <c r="M391" i="8"/>
  <c r="N391" i="8" s="1"/>
  <c r="M392" i="8"/>
  <c r="N392" i="8" s="1"/>
  <c r="M393" i="8"/>
  <c r="N393" i="8" s="1"/>
  <c r="M394" i="8"/>
  <c r="N394" i="8" s="1"/>
  <c r="M395" i="8"/>
  <c r="N395" i="8" s="1"/>
  <c r="M396" i="8"/>
  <c r="N396" i="8" s="1"/>
  <c r="M397" i="8"/>
  <c r="N397" i="8" s="1"/>
  <c r="M398" i="8"/>
  <c r="N398" i="8" s="1"/>
  <c r="M399" i="8"/>
  <c r="N399" i="8" s="1"/>
  <c r="M400" i="8"/>
  <c r="N400" i="8" s="1"/>
  <c r="M401" i="8"/>
  <c r="N401" i="8" s="1"/>
  <c r="M402" i="8"/>
  <c r="N402" i="8" s="1"/>
  <c r="M403" i="8"/>
  <c r="N403" i="8" s="1"/>
  <c r="M404" i="8"/>
  <c r="N404" i="8" s="1"/>
  <c r="M405" i="8"/>
  <c r="N405" i="8" s="1"/>
  <c r="M406" i="8"/>
  <c r="N406" i="8" s="1"/>
  <c r="M407" i="8"/>
  <c r="N407" i="8" s="1"/>
  <c r="M408" i="8"/>
  <c r="N408" i="8" s="1"/>
  <c r="M409" i="8"/>
  <c r="N409" i="8" s="1"/>
  <c r="M410" i="8"/>
  <c r="N410" i="8" s="1"/>
  <c r="M411" i="8"/>
  <c r="N411" i="8" s="1"/>
  <c r="M412" i="8"/>
  <c r="N412" i="8" s="1"/>
  <c r="M413" i="8"/>
  <c r="N413" i="8" s="1"/>
  <c r="M414" i="8"/>
  <c r="N414" i="8" s="1"/>
  <c r="M415" i="8"/>
  <c r="N415" i="8" s="1"/>
  <c r="M416" i="8"/>
  <c r="N416" i="8" s="1"/>
  <c r="M417" i="8"/>
  <c r="N417" i="8" s="1"/>
  <c r="M418" i="8"/>
  <c r="N418" i="8" s="1"/>
  <c r="M419" i="8"/>
  <c r="N419" i="8" s="1"/>
  <c r="M420" i="8"/>
  <c r="N420" i="8" s="1"/>
  <c r="M421" i="8"/>
  <c r="N421" i="8" s="1"/>
  <c r="M422" i="8"/>
  <c r="N422" i="8" s="1"/>
  <c r="M423" i="8"/>
  <c r="N423" i="8" s="1"/>
  <c r="M424" i="8"/>
  <c r="M425" i="8"/>
  <c r="N425" i="8" s="1"/>
  <c r="M426" i="8"/>
  <c r="N426" i="8" s="1"/>
  <c r="M427" i="8"/>
  <c r="N427" i="8" s="1"/>
  <c r="M428" i="8"/>
  <c r="N428" i="8" s="1"/>
  <c r="M429" i="8"/>
  <c r="N429" i="8" s="1"/>
  <c r="M430" i="8"/>
  <c r="N430" i="8" s="1"/>
  <c r="M431" i="8"/>
  <c r="N431" i="8" s="1"/>
  <c r="M432" i="8"/>
  <c r="N432" i="8" s="1"/>
  <c r="M433" i="8"/>
  <c r="N433" i="8" s="1"/>
  <c r="M434" i="8"/>
  <c r="N434" i="8" s="1"/>
  <c r="M435" i="8"/>
  <c r="N435" i="8" s="1"/>
  <c r="M436" i="8"/>
  <c r="N436" i="8" s="1"/>
  <c r="M437" i="8"/>
  <c r="N437" i="8" s="1"/>
  <c r="M438" i="8"/>
  <c r="N438" i="8" s="1"/>
  <c r="M439" i="8"/>
  <c r="N439" i="8" s="1"/>
  <c r="M440" i="8"/>
  <c r="N440" i="8" s="1"/>
  <c r="M441" i="8"/>
  <c r="N441" i="8" s="1"/>
  <c r="M442" i="8"/>
  <c r="N442" i="8" s="1"/>
  <c r="M443" i="8"/>
  <c r="N443" i="8" s="1"/>
  <c r="M444" i="8"/>
  <c r="N444" i="8" s="1"/>
  <c r="M445" i="8"/>
  <c r="N445" i="8" s="1"/>
  <c r="M446" i="8"/>
  <c r="N446" i="8" s="1"/>
  <c r="M447" i="8"/>
  <c r="N447" i="8" s="1"/>
  <c r="M448" i="8"/>
  <c r="N448" i="8" s="1"/>
  <c r="M449" i="8"/>
  <c r="N449" i="8" s="1"/>
  <c r="M450" i="8"/>
  <c r="N450" i="8" s="1"/>
  <c r="M451" i="8"/>
  <c r="N451" i="8" s="1"/>
  <c r="M452" i="8"/>
  <c r="N452" i="8" s="1"/>
  <c r="M453" i="8"/>
  <c r="N453" i="8" s="1"/>
  <c r="M454" i="8"/>
  <c r="N454" i="8" s="1"/>
  <c r="M455" i="8"/>
  <c r="N455" i="8" s="1"/>
  <c r="M456" i="8"/>
  <c r="N456" i="8" s="1"/>
  <c r="M457" i="8"/>
  <c r="N457" i="8" s="1"/>
  <c r="M458" i="8"/>
  <c r="N458" i="8" s="1"/>
  <c r="M459" i="8"/>
  <c r="N459" i="8" s="1"/>
  <c r="M460" i="8"/>
  <c r="N460" i="8" s="1"/>
  <c r="M461" i="8"/>
  <c r="N461" i="8" s="1"/>
  <c r="M462" i="8"/>
  <c r="N462" i="8" s="1"/>
  <c r="M463" i="8"/>
  <c r="N463" i="8" s="1"/>
  <c r="M464" i="8"/>
  <c r="N464" i="8" s="1"/>
  <c r="M465" i="8"/>
  <c r="N465" i="8" s="1"/>
  <c r="M466" i="8"/>
  <c r="N466" i="8" s="1"/>
  <c r="M467" i="8"/>
  <c r="N467" i="8" s="1"/>
  <c r="M468" i="8"/>
  <c r="N468" i="8" s="1"/>
  <c r="M469" i="8"/>
  <c r="N469" i="8" s="1"/>
  <c r="M470" i="8"/>
  <c r="N470" i="8" s="1"/>
  <c r="M471" i="8"/>
  <c r="N471" i="8" s="1"/>
  <c r="M472" i="8"/>
  <c r="N472" i="8" s="1"/>
  <c r="M473" i="8"/>
  <c r="N473" i="8" s="1"/>
  <c r="M474" i="8"/>
  <c r="N474" i="8" s="1"/>
  <c r="M475" i="8"/>
  <c r="N475" i="8" s="1"/>
  <c r="M476" i="8"/>
  <c r="N476" i="8" s="1"/>
  <c r="M477" i="8"/>
  <c r="N477" i="8" s="1"/>
  <c r="M478" i="8"/>
  <c r="N478" i="8" s="1"/>
  <c r="M479" i="8"/>
  <c r="N479" i="8" s="1"/>
  <c r="M480" i="8"/>
  <c r="N480" i="8" s="1"/>
  <c r="M481" i="8"/>
  <c r="N481" i="8" s="1"/>
  <c r="M482" i="8"/>
  <c r="N482" i="8" s="1"/>
  <c r="M483" i="8"/>
  <c r="N483" i="8" s="1"/>
  <c r="M484" i="8"/>
  <c r="N484" i="8" s="1"/>
  <c r="M485" i="8"/>
  <c r="N485" i="8" s="1"/>
  <c r="M486" i="8"/>
  <c r="N486" i="8" s="1"/>
  <c r="M487" i="8"/>
  <c r="N487" i="8" s="1"/>
  <c r="M488" i="8"/>
  <c r="N488" i="8" s="1"/>
  <c r="M489" i="8"/>
  <c r="N489" i="8" s="1"/>
  <c r="M490" i="8"/>
  <c r="N490" i="8" s="1"/>
  <c r="M491" i="8"/>
  <c r="N491" i="8" s="1"/>
  <c r="M492" i="8"/>
  <c r="N492" i="8" s="1"/>
  <c r="M493" i="8"/>
  <c r="N493" i="8" s="1"/>
  <c r="M494" i="8"/>
  <c r="N494" i="8" s="1"/>
  <c r="M495" i="8"/>
  <c r="N495" i="8" s="1"/>
  <c r="M496" i="8"/>
  <c r="N496" i="8" s="1"/>
  <c r="M497" i="8"/>
  <c r="N497" i="8" s="1"/>
  <c r="M498" i="8"/>
  <c r="N498" i="8" s="1"/>
  <c r="M499" i="8"/>
  <c r="N499" i="8" s="1"/>
  <c r="M500" i="8"/>
  <c r="N500" i="8" s="1"/>
  <c r="M501" i="8"/>
  <c r="N501" i="8" s="1"/>
  <c r="M502" i="8"/>
  <c r="N502" i="8" s="1"/>
  <c r="M503" i="8"/>
  <c r="N503" i="8" s="1"/>
  <c r="M504" i="8"/>
  <c r="N504" i="8" s="1"/>
  <c r="M505" i="8"/>
  <c r="N505" i="8" s="1"/>
  <c r="M506" i="8"/>
  <c r="N506" i="8" s="1"/>
  <c r="M507" i="8"/>
  <c r="N507" i="8" s="1"/>
  <c r="M508" i="8"/>
  <c r="N508" i="8" s="1"/>
  <c r="M509" i="8"/>
  <c r="N509" i="8" s="1"/>
  <c r="M510" i="8"/>
  <c r="N510" i="8" s="1"/>
  <c r="M511" i="8"/>
  <c r="N511" i="8" s="1"/>
  <c r="M512" i="8"/>
  <c r="N512" i="8" s="1"/>
  <c r="M513" i="8"/>
  <c r="N513" i="8" s="1"/>
  <c r="M514" i="8"/>
  <c r="N514" i="8" s="1"/>
  <c r="M515" i="8"/>
  <c r="N515" i="8" s="1"/>
  <c r="M516" i="8"/>
  <c r="N516" i="8" s="1"/>
  <c r="M517" i="8"/>
  <c r="N517" i="8" s="1"/>
  <c r="M518" i="8"/>
  <c r="N518" i="8" s="1"/>
  <c r="M519" i="8"/>
  <c r="N519" i="8" s="1"/>
  <c r="M520" i="8"/>
  <c r="N520" i="8" s="1"/>
  <c r="M521" i="8"/>
  <c r="N521" i="8" s="1"/>
  <c r="M522" i="8"/>
  <c r="N522" i="8" s="1"/>
  <c r="M523" i="8"/>
  <c r="N523" i="8" s="1"/>
  <c r="M524" i="8"/>
  <c r="N524" i="8" s="1"/>
  <c r="M525" i="8"/>
  <c r="N525" i="8" s="1"/>
  <c r="M526" i="8"/>
  <c r="N526" i="8" s="1"/>
  <c r="M527" i="8"/>
  <c r="N527" i="8" s="1"/>
  <c r="M528" i="8"/>
  <c r="N528" i="8" s="1"/>
  <c r="M529" i="8"/>
  <c r="N529" i="8" s="1"/>
  <c r="M530" i="8"/>
  <c r="N530" i="8" s="1"/>
  <c r="M531" i="8"/>
  <c r="N531" i="8" s="1"/>
  <c r="M532" i="8"/>
  <c r="N532" i="8" s="1"/>
  <c r="M533" i="8"/>
  <c r="N533" i="8" s="1"/>
  <c r="M534" i="8"/>
  <c r="N534" i="8" s="1"/>
  <c r="M535" i="8"/>
  <c r="N535" i="8" s="1"/>
  <c r="M536" i="8"/>
  <c r="N536" i="8" s="1"/>
  <c r="M537" i="8"/>
  <c r="N537" i="8" s="1"/>
  <c r="M538" i="8"/>
  <c r="N538" i="8" s="1"/>
  <c r="M539" i="8"/>
  <c r="N539" i="8" s="1"/>
  <c r="M540" i="8"/>
  <c r="N540" i="8" s="1"/>
  <c r="M541" i="8"/>
  <c r="N541" i="8" s="1"/>
  <c r="M542" i="8"/>
  <c r="N542" i="8" s="1"/>
  <c r="M543" i="8"/>
  <c r="N543" i="8" s="1"/>
  <c r="M544" i="8"/>
  <c r="N544" i="8" s="1"/>
  <c r="M545" i="8"/>
  <c r="N545" i="8" s="1"/>
  <c r="M546" i="8"/>
  <c r="N546" i="8" s="1"/>
  <c r="M547" i="8"/>
  <c r="N547" i="8" s="1"/>
  <c r="M548" i="8"/>
  <c r="N548" i="8" s="1"/>
  <c r="M549" i="8"/>
  <c r="N549" i="8" s="1"/>
  <c r="M550" i="8"/>
  <c r="N550" i="8" s="1"/>
  <c r="M551" i="8"/>
  <c r="N551" i="8" s="1"/>
  <c r="M552" i="8"/>
  <c r="N552" i="8" s="1"/>
  <c r="D23" i="5" l="1"/>
  <c r="D22" i="5"/>
  <c r="D21" i="5"/>
  <c r="D20" i="5"/>
  <c r="D19" i="5"/>
  <c r="D18" i="5"/>
  <c r="D17" i="5"/>
  <c r="D16" i="5"/>
  <c r="D15" i="5"/>
  <c r="D14" i="5"/>
  <c r="D13" i="5"/>
  <c r="B5" i="8" l="1"/>
  <c r="D5" i="8"/>
  <c r="F15" i="5" s="1"/>
  <c r="E5" i="8"/>
  <c r="F16" i="5" s="1"/>
  <c r="F5" i="8"/>
  <c r="F17" i="5" s="1"/>
  <c r="G5" i="8"/>
  <c r="F18" i="5" s="1"/>
  <c r="H5" i="8"/>
  <c r="I5" i="8"/>
  <c r="F20" i="5" s="1"/>
  <c r="J5" i="8"/>
  <c r="F21" i="5" s="1"/>
  <c r="K5" i="8"/>
  <c r="F22" i="5" s="1"/>
  <c r="L5" i="8"/>
  <c r="F23" i="5" s="1"/>
  <c r="C5" i="8"/>
  <c r="F19" i="5" l="1"/>
  <c r="O5" i="8"/>
  <c r="G23" i="5" s="1"/>
  <c r="F13" i="5"/>
  <c r="M5" i="8"/>
  <c r="N5" i="8" s="1"/>
  <c r="F14" i="5"/>
  <c r="H1" i="1"/>
  <c r="C7" i="5" s="1"/>
  <c r="G20" i="5" l="1"/>
  <c r="G21" i="5"/>
  <c r="G22" i="5"/>
  <c r="G19" i="5"/>
  <c r="G13" i="5"/>
  <c r="G15" i="5"/>
  <c r="G16" i="5"/>
  <c r="G14" i="5"/>
  <c r="G17" i="5"/>
  <c r="G18" i="5"/>
  <c r="J6" i="5"/>
  <c r="J5" i="5"/>
  <c r="J7" i="5" l="1"/>
  <c r="E23" i="5"/>
  <c r="E22" i="5"/>
  <c r="E21" i="5"/>
  <c r="E20" i="5"/>
  <c r="E19" i="5"/>
  <c r="E18" i="5"/>
  <c r="E17" i="5"/>
  <c r="E16" i="5"/>
  <c r="E15" i="5"/>
  <c r="E14" i="5"/>
  <c r="E13" i="5"/>
  <c r="C6" i="5"/>
  <c r="E6" i="5" s="1"/>
  <c r="E7" i="5"/>
  <c r="C5" i="5"/>
  <c r="E5" i="5" s="1"/>
</calcChain>
</file>

<file path=xl/sharedStrings.xml><?xml version="1.0" encoding="utf-8"?>
<sst xmlns="http://schemas.openxmlformats.org/spreadsheetml/2006/main" count="517" uniqueCount="325">
  <si>
    <t>SIRET</t>
  </si>
  <si>
    <t>Commentaires</t>
  </si>
  <si>
    <t>Adresse</t>
  </si>
  <si>
    <t>Nom de la commune</t>
  </si>
  <si>
    <t>Nom de région</t>
  </si>
  <si>
    <t>Numéro de sous-projet</t>
  </si>
  <si>
    <t>EARL</t>
  </si>
  <si>
    <t>GAEC</t>
  </si>
  <si>
    <t>Individuel</t>
  </si>
  <si>
    <t>Autre</t>
  </si>
  <si>
    <t>SCEA</t>
  </si>
  <si>
    <t>SEP</t>
  </si>
  <si>
    <t>Code postal de la commune</t>
  </si>
  <si>
    <t>Numéro de département</t>
  </si>
  <si>
    <t>Département</t>
  </si>
  <si>
    <t>Région</t>
  </si>
  <si>
    <t>01</t>
  </si>
  <si>
    <t>Ain</t>
  </si>
  <si>
    <t>Auvergne-Rhône-Alpes</t>
  </si>
  <si>
    <t>02</t>
  </si>
  <si>
    <t>Aisne</t>
  </si>
  <si>
    <t>Hauts-de-France</t>
  </si>
  <si>
    <t>03</t>
  </si>
  <si>
    <t>Allier</t>
  </si>
  <si>
    <t>04</t>
  </si>
  <si>
    <t>Alpes-de-Haute-Provence</t>
  </si>
  <si>
    <t>Provence-Alpes-Côte d'Azur</t>
  </si>
  <si>
    <t>05</t>
  </si>
  <si>
    <t>Hautes-Alpes</t>
  </si>
  <si>
    <t>06</t>
  </si>
  <si>
    <t>Alpes-Maritimes</t>
  </si>
  <si>
    <t>07</t>
  </si>
  <si>
    <t>Ardèche</t>
  </si>
  <si>
    <t>08</t>
  </si>
  <si>
    <t>Ardennes</t>
  </si>
  <si>
    <t>Grand Est</t>
  </si>
  <si>
    <t>09</t>
  </si>
  <si>
    <t>Ariège</t>
  </si>
  <si>
    <t>Occitanie</t>
  </si>
  <si>
    <t>Aube</t>
  </si>
  <si>
    <t>Aude</t>
  </si>
  <si>
    <t>Aveyron</t>
  </si>
  <si>
    <t>Bouches-du-Rhône</t>
  </si>
  <si>
    <t>Calvados</t>
  </si>
  <si>
    <t>Normandie</t>
  </si>
  <si>
    <t>Cantal</t>
  </si>
  <si>
    <t>Charente</t>
  </si>
  <si>
    <t>Nouvelle-Aquitaine</t>
  </si>
  <si>
    <t>Charente-Maritime</t>
  </si>
  <si>
    <t>Cher</t>
  </si>
  <si>
    <t>Centre-Val de Loire</t>
  </si>
  <si>
    <t>Corrèze</t>
  </si>
  <si>
    <t>2A</t>
  </si>
  <si>
    <t>Corse-du-Sud</t>
  </si>
  <si>
    <t>Corse</t>
  </si>
  <si>
    <t>2B</t>
  </si>
  <si>
    <t>Haute-Corse</t>
  </si>
  <si>
    <t>Côte-d'Or</t>
  </si>
  <si>
    <t>Bourgogne-Franche-Comté</t>
  </si>
  <si>
    <t>Côtes d'Armor</t>
  </si>
  <si>
    <t>Bretagne</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</si>
  <si>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</si>
  <si>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</si>
  <si>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</si>
  <si>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</si>
  <si>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</si>
  <si>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</si>
  <si>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</si>
  <si>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</si>
  <si>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</si>
  <si>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</si>
  <si>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</si>
  <si>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</si>
  <si>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</si>
  <si>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</si>
  <si>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</si>
  <si>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</si>
  <si>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</si>
  <si>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</si>
  <si>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</si>
  <si>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</si>
  <si>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</si>
  <si>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</si>
  <si>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Pays de la Loire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</si>
  <si>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</si>
  <si>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</si>
  <si>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</si>
  <si>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</si>
  <si>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</si>
  <si>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</si>
  <si>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</si>
  <si>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</si>
  <si>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</si>
  <si>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</si>
  <si>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</si>
  <si>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</si>
  <si>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</si>
  <si>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</si>
  <si>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</si>
  <si>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</si>
  <si>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</si>
  <si>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</si>
  <si>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</si>
  <si>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</si>
  <si>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</si>
  <si>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</si>
  <si>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</si>
  <si>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</si>
  <si>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</si>
  <si>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</si>
  <si>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</si>
  <si>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</si>
  <si>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</si>
  <si>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</si>
  <si>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</si>
  <si>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Île-de-France</t>
  </si>
  <si>
    <t>Seine-Maritime</t>
  </si>
  <si>
    <t>Seine-et-Marne</t>
  </si>
  <si>
    <t>Yvelines</t>
  </si>
  <si>
    <t>Deux-Sèvres</t>
  </si>
  <si>
    <t>Somme</t>
  </si>
  <si>
    <t>Tarn</t>
  </si>
  <si>
    <t>Tarn-et-Garonne</t>
  </si>
  <si>
    <t>Var</t>
  </si>
  <si>
    <t>Vaucluse</t>
  </si>
  <si>
    <t>Vendée</t>
  </si>
  <si>
    <t>Vienne</t>
  </si>
  <si>
    <t>Haute-Vienne</t>
  </si>
  <si>
    <t>Vosges</t>
  </si>
  <si>
    <t>Yonne</t>
  </si>
  <si>
    <t>Territoire de Belfort</t>
  </si>
  <si>
    <t>Essonne</t>
  </si>
  <si>
    <t>Hauts-de-Seine</t>
  </si>
  <si>
    <t>Seine-St-Denis</t>
  </si>
  <si>
    <t>Val-de-Marne</t>
  </si>
  <si>
    <t>Val-D'Oise</t>
  </si>
  <si>
    <t>Guadeloupe</t>
  </si>
  <si>
    <t>Martinique</t>
  </si>
  <si>
    <t>Guyane</t>
  </si>
  <si>
    <t>La Réunion</t>
  </si>
  <si>
    <t>Mayotte</t>
  </si>
  <si>
    <t>Régions</t>
  </si>
  <si>
    <t>Oui</t>
  </si>
  <si>
    <t>Non</t>
  </si>
  <si>
    <t>Non  concerné</t>
  </si>
  <si>
    <t>VALEUR</t>
  </si>
  <si>
    <t>X</t>
  </si>
  <si>
    <t>Tableur récapitulatif de la méthode Haies</t>
  </si>
  <si>
    <t>Nombre de structures (exploitations agricoles, entreprises, collectivités…) concernées par le projet :</t>
  </si>
  <si>
    <t>Nom de la structure</t>
  </si>
  <si>
    <t>Statut de la structure</t>
  </si>
  <si>
    <t>Collectivité</t>
  </si>
  <si>
    <t>Entreprise</t>
  </si>
  <si>
    <t>Association</t>
  </si>
  <si>
    <t>NOM Prénom du chef d'exploitation ou propriétaire ou locataire</t>
  </si>
  <si>
    <t>Surface concernée par le projet</t>
  </si>
  <si>
    <t>Essences plantées</t>
  </si>
  <si>
    <t>Date de réalisation du plan de gestion durable des haies, ou de sa mise à jour</t>
  </si>
  <si>
    <t>Essences adaptées localement, dans le climat futur, non invasives pour les plantations et regarnissage, diversité des essences</t>
  </si>
  <si>
    <t>J'ai retiré le linéaire contractualisé dans le projet</t>
  </si>
  <si>
    <t>MAEC contractualisé sur le linéaire de haies ? NB : Si des MAEC sont contractualisées sur l’exploitation, le linéaire concerné devra être identifié sur le PGDH et ne sera pas éligible</t>
  </si>
  <si>
    <t>Types de haies</t>
  </si>
  <si>
    <t>Itinéraires de gestion</t>
  </si>
  <si>
    <t>Haie pluristrate</t>
  </si>
  <si>
    <t>Haie de futaies</t>
  </si>
  <si>
    <t>Haie de taillis</t>
  </si>
  <si>
    <t>Haie arbustive</t>
  </si>
  <si>
    <t>Haie relictuelle</t>
  </si>
  <si>
    <t>Haie de colonisation</t>
  </si>
  <si>
    <t>Plantation sur sol sans arbre (haie périphérique)</t>
  </si>
  <si>
    <t>Plantation sur haie de colonisation</t>
  </si>
  <si>
    <t>Enrichissement de haies dégradées ou relictuelles</t>
  </si>
  <si>
    <t>Amélioration de haies en conversion</t>
  </si>
  <si>
    <t>Amélioration de la gestion de haies en place</t>
  </si>
  <si>
    <t>Engagement dans le Label haie : niveau 1 à minima en année 1, niveau 2 en année 5 et niveau 3 en année 10.</t>
  </si>
  <si>
    <t xml:space="preserve">Engagement
oui/non
</t>
  </si>
  <si>
    <t>Document d'engagement ou de certification du Label Haie</t>
  </si>
  <si>
    <t>Description</t>
  </si>
  <si>
    <t>Justificatif</t>
  </si>
  <si>
    <t>Indicateur</t>
  </si>
  <si>
    <t>Plus de 20 % des plants issus de cette marque sur les opérations de plantation</t>
  </si>
  <si>
    <t>Facture</t>
  </si>
  <si>
    <t>Haies présentes dans les territoires à enjeux</t>
  </si>
  <si>
    <t>% du linéaire se trouvant dans une zone à enjeu</t>
  </si>
  <si>
    <t>Juxtaposition de cartographies PGDH et Zonage</t>
  </si>
  <si>
    <t>Le plan de gestion tient compte des corridors écologiques (dans les corridors : plantation ou type cible en pluristrate)</t>
  </si>
  <si>
    <t>% de linéaire des haies dans la zone de trame verte</t>
  </si>
  <si>
    <t>Juxtaposition de cartographies PGDH et Zonage PLU ou SCOT</t>
  </si>
  <si>
    <t>Augmentation de la part des haies pluristrates</t>
  </si>
  <si>
    <t>% de haies pluristrates</t>
  </si>
  <si>
    <t>PGDH</t>
  </si>
  <si>
    <t>Augmentation de la densité initiale</t>
  </si>
  <si>
    <t>Densité (linéaire de haies/SAU)</t>
  </si>
  <si>
    <t>PGDH (linéaire de haies) et déclaration PAC ou MSA (SAU)</t>
  </si>
  <si>
    <t>Densité supérieure à la densité moyenne du territoire (données PAC départementale) Engagement de plantation si inférieur</t>
  </si>
  <si>
    <t>Présence d’arbres morts</t>
  </si>
  <si>
    <t>Nombre d’arbres morts conservés</t>
  </si>
  <si>
    <t>Visite terrain auditeur n+5</t>
  </si>
  <si>
    <t>Préservation d’essences d’intérêt pour la biodiversité (faible croissance)</t>
  </si>
  <si>
    <t>Maintien ou augmentation du nombre présent</t>
  </si>
  <si>
    <t>Compte rendu de visite</t>
  </si>
  <si>
    <t>Le plan de gestion tient compte de la circulation hydraulique, des plantations sont proposées perpendiculaires à la pente</t>
  </si>
  <si>
    <t>% de linéaire de haies perpendiculaire à la pente et % de haies plantées perpendiculaire à la pente</t>
  </si>
  <si>
    <t>Le plan de gestion comprend des haies sur talus</t>
  </si>
  <si>
    <t>% de linéaire de haies sur talus et % de haies plantées sur talus</t>
  </si>
  <si>
    <t>Le plan de gestion tient compte du PLUi</t>
  </si>
  <si>
    <t>% de haies inscrites au PLUi</t>
  </si>
  <si>
    <t>Juxtaposition de cartographies PGDH et PLUi</t>
  </si>
  <si>
    <t>Vente de produits bois à une entreprise/collectivité dans un rayon de 50 km autour du siège de la structure</t>
  </si>
  <si>
    <t>Quantité de bois vendue dans une filière locale</t>
  </si>
  <si>
    <t>Factures</t>
  </si>
  <si>
    <t>La majorité des entreprises de travaux agricoles/forestiers (ETA/F) retenues pour la plantation, la gestion des haies sont situées dans un rayon de 50 km autour du siège de la structure</t>
  </si>
  <si>
    <t>% des entreprises intervenant sur la haie provenant venant de moins de 50 km autour du siège de la structure</t>
  </si>
  <si>
    <t>Entreprises de réinsertion professionnelle ou d'aide à l'emploi de personnes en situation de handicap privilégiées</t>
  </si>
  <si>
    <t>Une partie des travaux sera réalisée par des entreprises de réinsertion professionnelle ou d'aide à l'emploi de personnes en situation de handicap</t>
  </si>
  <si>
    <t>LABEL HAIE</t>
  </si>
  <si>
    <t>ENVIRONNEMENT</t>
  </si>
  <si>
    <t>SOCIO-ECONOMIQUE</t>
  </si>
  <si>
    <t>Utilisation de végétaux locaux prélevés dans la région biogéographique adaptés aux climats actuel et futur (en pourcentage)</t>
  </si>
  <si>
    <t>Note</t>
  </si>
  <si>
    <t>Si OUI : 20 points</t>
  </si>
  <si>
    <t>Si plus de 20% : 3 points et +1 point par tranche de 10%</t>
  </si>
  <si>
    <t>Si OUI : 5 points</t>
  </si>
  <si>
    <t>Si OUI : 2 points</t>
  </si>
  <si>
    <t>Si OUI : 4 points</t>
  </si>
  <si>
    <t>Si OUI : 3 points</t>
  </si>
  <si>
    <t>Co-bénéfices</t>
  </si>
  <si>
    <t>CO-BENEFICES</t>
  </si>
  <si>
    <t>Label Haie</t>
  </si>
  <si>
    <t>Environnement</t>
  </si>
  <si>
    <t>Socio-économique</t>
  </si>
  <si>
    <t>POURCENTAGE</t>
  </si>
  <si>
    <t>/20</t>
  </si>
  <si>
    <t>BAREME</t>
  </si>
  <si>
    <t>/48</t>
  </si>
  <si>
    <t>/12</t>
  </si>
  <si>
    <t>Amélioration de l’indice de biodiversité</t>
  </si>
  <si>
    <t>Indice de biodiversité adapté à la haie intégrant le maillage</t>
  </si>
  <si>
    <t>REDUCTIONS D'EMISSIONS</t>
  </si>
  <si>
    <t>Types de gestion</t>
  </si>
  <si>
    <t>HAIES ET GESTION</t>
  </si>
  <si>
    <t>MOBILISE DANS LE PROJET</t>
  </si>
  <si>
    <r>
      <t xml:space="preserve">Tableur devant impérativement être rempli et transmis dans le cadre des projets Haies. Les projets individuels ne remplissent qu'une ligne par onglet.
En cas de remplissage partiel ou erroné, le projet ne sera pas recevable en l'état, et des modifications seront demandées par le service instructeur.
</t>
    </r>
    <r>
      <rPr>
        <b/>
        <sz val="14"/>
        <color rgb="FFFF0000"/>
        <rFont val="Calibri"/>
        <family val="2"/>
        <scheme val="minor"/>
      </rPr>
      <t>À la notification du projet : seules les cases oranges de l'onglet "Général" peuvent être renseignées.</t>
    </r>
    <r>
      <rPr>
        <sz val="14"/>
        <color theme="1"/>
        <rFont val="Calibri"/>
        <family val="2"/>
        <scheme val="minor"/>
      </rPr>
      <t xml:space="preserve">
Au dépôt du projet, les onglets "Général", "Types de haies et gestion", "Co-bénéfices" doivent être entièrement remplis par le demandeur.
Les données à reporter dans la procédure Démarches Simplifiées se trouvent dans l'onglet récapitulatif.</t>
    </r>
  </si>
  <si>
    <t>Stockage de carbone additionnel (kgCO2eq/an) : cf tableur de calcul</t>
  </si>
  <si>
    <t>Empreinte (optionnel) (kgCO2eq/an) : cf tableur de calcul</t>
  </si>
  <si>
    <t>Tableau des co-bénéfices : sélectionner le nombre de points pour chaque co-bénéfice et chaque exploitation</t>
  </si>
  <si>
    <t>Types de haies et itinéraires de gestion : remplir avec le linaire (en m) ou laisser vide</t>
  </si>
  <si>
    <t>Total</t>
  </si>
  <si>
    <t>TOTAL LINEAIRE (m)</t>
  </si>
  <si>
    <t>PROPORTION</t>
  </si>
  <si>
    <t>NB DE SOUS-PROJET</t>
  </si>
  <si>
    <t>Total linéaire (sans plantation)</t>
  </si>
  <si>
    <t>Total linéaire avec plantation</t>
  </si>
  <si>
    <t>Total itinéraires de gestion</t>
  </si>
  <si>
    <t>Total de RE empreinte (optionnel) (en kgCO2eq) sur 5 ans</t>
  </si>
  <si>
    <t>Total de RE stockage (en kgCO2eq) sur 5 ans</t>
  </si>
  <si>
    <t>TOTAL DE RE (en kgCO2eq) sur 5 ans</t>
  </si>
  <si>
    <t>V_20/10/2022</t>
  </si>
  <si>
    <t>Des haies présentes dans une ZNIEFF 1 (n° 520220030).
23% des haies présentent un intérêt pour la gestion de l'eau</t>
  </si>
  <si>
    <t>39% des haies avec un intérêt pour la gestion de l'eau</t>
  </si>
  <si>
    <t>plan de gestion réalisé dans le cadre d'un projet pour l'amélioration de la qualité de l'eau sur le bassin versant</t>
  </si>
  <si>
    <t>34% des haies présentent un intérêt pour la gestion de l'eau</t>
  </si>
  <si>
    <t>15% du linéaire possède un intérêt  pour la gestion de l'eau</t>
  </si>
  <si>
    <t>18% des haies représentent un intérêt pour la gestion de l'eau</t>
  </si>
  <si>
    <t>10% du linéaire possède un intérêt  pour la gestion de l'eau</t>
  </si>
  <si>
    <t>ZNIEFF de type II,périmètre de protection rapprochée de captage, 31% du linéaire possède un intérêt pour la gestion de l'eau</t>
  </si>
  <si>
    <t>4% des haies représentent un intérêt pour la gestion de l'eau</t>
  </si>
  <si>
    <t>Des haies sont protégées par le PLU au titer de leur intérêt hydraulique, une partie des haies sont dans le PNR du Perche, 25% des haies avec un intérêt pour la gestion de l'eau</t>
  </si>
  <si>
    <t>36% des haies représentent un intérêt pour la gestion de l'eau</t>
  </si>
  <si>
    <t>GAEC DU DORE</t>
  </si>
  <si>
    <t>710 la Noue Girou</t>
  </si>
  <si>
    <t>LE PUISET DORE, MONTREVAULT SUR EVRE</t>
  </si>
  <si>
    <t>TERRIEN Xavier et Sébastien</t>
  </si>
  <si>
    <t>oui</t>
  </si>
  <si>
    <t>Guillaume Goussin</t>
  </si>
  <si>
    <t>7 Les Marottières</t>
  </si>
  <si>
    <t>Bourgneuf-en-Mauges, MAUGES SUR LOIRE</t>
  </si>
  <si>
    <t>Entreprise individuelle</t>
  </si>
  <si>
    <t>GOUSSIN Guillaume</t>
  </si>
  <si>
    <t>FARDEAU NADEGE</t>
  </si>
  <si>
    <t>La Chênebaudière</t>
  </si>
  <si>
    <t>CHAMPTOCEAUX, OREE D'ANJOU</t>
  </si>
  <si>
    <t>FARDEAU Nadège</t>
  </si>
  <si>
    <t>GAEC LEBLOIS</t>
  </si>
  <si>
    <t>4 La Grande Chaise</t>
  </si>
  <si>
    <t>VALANJOU, CHEMILLE EN ANJOU</t>
  </si>
  <si>
    <t>LEBLOIS Adrien</t>
  </si>
  <si>
    <t>EARL DU RELAIS</t>
  </si>
  <si>
    <t xml:space="preserve">4 Les Noncelleries </t>
  </si>
  <si>
    <t>CHEMILLE EN ANJOU</t>
  </si>
  <si>
    <t>MENARD Matthieu</t>
  </si>
  <si>
    <t>GAEC QUIGNON</t>
  </si>
  <si>
    <t xml:space="preserve">15 L’EPINAY DE GONNORD </t>
  </si>
  <si>
    <t>QUIGNON Alexis</t>
  </si>
  <si>
    <t>GAEC Laitouche</t>
  </si>
  <si>
    <t>Les Grandes Touches</t>
  </si>
  <si>
    <t>St Georges /Loire</t>
  </si>
  <si>
    <t xml:space="preserve">HERGUAIS Matthieu </t>
  </si>
  <si>
    <t>Le Bordage</t>
  </si>
  <si>
    <t>LAVARE</t>
  </si>
  <si>
    <t>BUREAU Olivier</t>
  </si>
  <si>
    <t>Sophie Ammann</t>
  </si>
  <si>
    <t>Le chêne</t>
  </si>
  <si>
    <t>CORMES</t>
  </si>
  <si>
    <t>AMMANN Sophie</t>
  </si>
  <si>
    <t>EARL la Ferme du Grand Pin</t>
  </si>
  <si>
    <t>1 LIEU DIT LE GRAND PIN</t>
  </si>
  <si>
    <t>Mont-Saint-Jean</t>
  </si>
  <si>
    <t>Lecarçon Simon</t>
  </si>
  <si>
    <t>à déterminer</t>
  </si>
  <si>
    <t>EI Bureau Olivier</t>
  </si>
  <si>
    <t>Le plan de gestion a été réalisé au nom du GAEC des 2 chênes, qui a été modifié en EI Bureau Olivier à la suite du départ en retraite d'un associé. Le parcellaire ne change pas.</t>
  </si>
  <si>
    <t>GAEC Bocalim</t>
  </si>
  <si>
    <t xml:space="preserve"> Le Cou Chapon  </t>
  </si>
  <si>
    <t>TREIZE VENTS</t>
  </si>
  <si>
    <t>TRICOT Jean-François</t>
  </si>
  <si>
    <t>non</t>
  </si>
  <si>
    <t>ZNIEFF de type I et II, zone d'alimentation de captage, 29% du linéaire comporte un intérêt pour la gestion de l'eau</t>
  </si>
  <si>
    <t>Chêne sessile, érable champêtre,
alisier torminal, merisier, charme,
prunellier, aubépine monogyne,
troène commun, néflier</t>
  </si>
  <si>
    <t>Chêne sessile, chêne chevelu,
érable champêtre, charme,
cornouiller sanguin, troène commun</t>
  </si>
  <si>
    <t>non concerné</t>
  </si>
  <si>
    <t>Charme commun, Erable champêtre, Cornouiller sanguin, Prunellier, Troène</t>
  </si>
  <si>
    <t>Chêne sessile, orme lutèce, érable champêtre, aubépine, monogyne, prunellier</t>
  </si>
  <si>
    <t>Erable champêtre, Orme vada, Charme commun, Tilleul à petites feuilles, Alisier torminal, Troène commun, Cornouiller sanguin, Houx, Néflier</t>
  </si>
  <si>
    <t>les valeurs de sotckage carbone et empreinte sont correctes, le fichier Document  n'était pas le bon, il a été remplacé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</si>
</sst>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2"/>
      <color theme="0"/>
      <name val="Calibri"/>
      <family val="2"/>
      <scheme val="minor"/>
    </font>
    <font>
      <b/>
      <sz val="14"/>
      <color theme="0"/>
      <name val="Calibri"/>
      <family val="2"/>
      <scheme val="minor"/>
    </font>
    <font>
      <sz val="12"/>
      <color theme="1"/>
      <name val="Calibri"/>
      <family val="2"/>
      <scheme val="minor"/>
    </font>
    <font>
      <sz val="14"/>
      <color theme="1"/>
      <name val="Calibri"/>
      <family val="2"/>
      <scheme val="minor"/>
    </font>
    <font>
      <sz val="11"/>
      <color theme="0"/>
      <name val="Calibri"/>
      <family val="2"/>
      <scheme val="minor"/>
    </font>
    <font>
      <sz val="12"/>
      <color theme="0"/>
      <name val="Calibri"/>
      <family val="2"/>
      <scheme val="minor"/>
    </font>
    <font>
      <b/>
      <sz val="18"/>
      <color theme="1"/>
      <name val="Calibri"/>
      <family val="2"/>
      <scheme val="minor"/>
    </font>
    <font>
      <b/>
      <sz val="20"/>
      <color theme="1"/>
      <name val="Calibri"/>
      <family val="2"/>
      <scheme val="minor"/>
    </font>
    <font>
      <sz val="16"/>
      <color theme="1"/>
      <name val="Calibri"/>
      <family val="2"/>
      <scheme val="minor"/>
    </font>
    <font>
      <b/>
      <sz val="12"/>
      <color theme="1"/>
      <name val="Calibri"/>
      <family val="2"/>
      <scheme val="minor"/>
    </font>
    <font>
      <sz val="18"/>
      <color theme="1"/>
      <name val="Calibri"/>
      <family val="2"/>
      <scheme val="minor"/>
    </font>
    <font>
      <b/>
      <sz val="12"/>
      <name val="Calibri"/>
      <family val="2"/>
      <scheme val="minor"/>
    </font>
    <font>
      <sz val="12"/>
      <name val="Calibri"/>
      <family val="2"/>
      <scheme val="minor"/>
    </font>
    <font>
      <b/>
      <sz val="14"/>
      <name val="Calibri"/>
      <family val="2"/>
      <scheme val="minor"/>
    </font>
    <font>
      <b/>
      <sz val="14"/>
      <color rgb="FFFF0000"/>
      <name val="Calibri"/>
      <family val="2"/>
      <scheme val="minor"/>
    </font>
    <font>
      <b/>
      <sz val="11"/>
      <color theme="1"/>
      <name val="Calibri"/>
      <family val="2"/>
      <scheme val="minor"/>
    </font>
    <font>
      <b/>
      <sz val="20"/>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sz val="11"/>
      <color rgb="FF0070C0"/>
      <name val="Calibri"/>
      <family val="2"/>
      <scheme val="minor"/>
    </font>
    <font>
      <sz val="11"/>
      <color rgb="FF0099CC"/>
      <name val="Calibri"/>
      <family val="2"/>
      <scheme val="minor"/>
    </font>
  </fonts>
  <fills count="21">
    <fill>
      <patternFill patternType="none"/>
    </fill>
    <fill>
      <patternFill patternType="gray125"/>
    </fill>
    <fill>
      <patternFill patternType="solid">
        <fgColor theme="4"/>
        <bgColor theme="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8"/>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2"/>
        <bgColor indexed="64"/>
      </patternFill>
    </fill>
    <fill>
      <patternFill patternType="solid">
        <fgColor theme="9" tint="0.59999389629810485"/>
        <bgColor indexed="64"/>
      </patternFill>
    </fill>
    <fill>
      <patternFill patternType="solid">
        <fgColor theme="4" tint="0.59999389629810485"/>
        <bgColor theme="4"/>
      </patternFill>
    </fill>
    <fill>
      <patternFill patternType="solid">
        <fgColor rgb="FFF7B793"/>
        <bgColor indexed="64"/>
      </patternFill>
    </fill>
    <fill>
      <patternFill patternType="solid">
        <fgColor theme="7" tint="0.79998168889431442"/>
        <bgColor indexed="64"/>
      </patternFill>
    </fill>
    <fill>
      <patternFill patternType="solid">
        <fgColor rgb="FFE2EFDA"/>
        <bgColor rgb="FFE2EFDA"/>
      </patternFill>
    </fill>
    <fill>
      <patternFill patternType="solid">
        <fgColor theme="0"/>
        <bgColor rgb="FFE2EFDA"/>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medium">
        <color rgb="FFFF0000"/>
      </top>
      <bottom/>
      <diagonal/>
    </border>
    <border>
      <left style="thin">
        <color indexed="64"/>
      </left>
      <right style="medium">
        <color rgb="FFFF0000"/>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thin">
        <color indexed="64"/>
      </right>
      <top style="thin">
        <color indexed="64"/>
      </top>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146">
    <xf numFmtId="0" fontId="0" fillId="0" borderId="0" xfId="0"/>
    <xf numFmtId="0" fontId="0" fillId="0" borderId="0" xfId="0" applyProtection="1">
      <protection locked="0"/>
    </xf>
    <xf numFmtId="1" fontId="0" fillId="0" borderId="0" xfId="0" applyNumberFormat="1" applyProtection="1">
      <protection locked="0"/>
    </xf>
    <xf numFmtId="49" fontId="0" fillId="0" borderId="0" xfId="0" applyNumberFormat="1" applyAlignment="1">
      <alignment horizontal="center" vertical="top" wrapText="1"/>
    </xf>
    <xf numFmtId="0" fontId="0" fillId="0" borderId="0" xfId="0" applyAlignment="1">
      <alignment horizontal="center" vertical="top" wrapText="1"/>
    </xf>
    <xf numFmtId="49" fontId="0" fillId="0" borderId="0" xfId="0" applyNumberFormat="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xf>
    <xf numFmtId="0" fontId="0" fillId="0" borderId="0" xfId="0" applyAlignment="1">
      <alignment horizontal="left"/>
    </xf>
    <xf numFmtId="14" fontId="0" fillId="0" borderId="0" xfId="0" applyNumberFormat="1" applyProtection="1">
      <protection locked="0"/>
    </xf>
    <xf numFmtId="14" fontId="1" fillId="2" borderId="1" xfId="0" applyNumberFormat="1" applyFont="1" applyFill="1" applyBorder="1" applyAlignment="1">
      <alignment horizontal="center" vertical="center" wrapText="1"/>
    </xf>
    <xf numFmtId="0" fontId="1" fillId="5" borderId="1" xfId="0" applyFont="1" applyFill="1" applyBorder="1" applyAlignment="1">
      <alignment horizontal="center"/>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2" fontId="0" fillId="0" borderId="0" xfId="0" applyNumberFormat="1" applyAlignment="1" applyProtection="1">
      <alignment horizontal="center" vertical="center"/>
      <protection locked="0"/>
    </xf>
    <xf numFmtId="0" fontId="0" fillId="0" borderId="2" xfId="0" applyBorder="1" applyAlignment="1">
      <alignment horizontal="center"/>
    </xf>
    <xf numFmtId="0" fontId="0" fillId="0" borderId="1" xfId="0" applyBorder="1" applyAlignment="1">
      <alignment horizontal="center"/>
    </xf>
    <xf numFmtId="0" fontId="0" fillId="0" borderId="0" xfId="0" applyAlignment="1" applyProtection="1">
      <alignment wrapText="1"/>
      <protection locked="0"/>
    </xf>
    <xf numFmtId="1" fontId="0" fillId="0" borderId="0" xfId="0" applyNumberFormat="1" applyAlignment="1" applyProtection="1">
      <alignment wrapText="1"/>
      <protection locked="0"/>
    </xf>
    <xf numFmtId="14" fontId="0" fillId="0" borderId="0" xfId="0" applyNumberFormat="1" applyAlignment="1" applyProtection="1">
      <alignment wrapText="1"/>
      <protection locked="0"/>
    </xf>
    <xf numFmtId="49" fontId="6" fillId="9" borderId="1" xfId="0" applyNumberFormat="1" applyFont="1" applyFill="1" applyBorder="1" applyAlignment="1">
      <alignment horizontal="center" vertical="center" wrapText="1"/>
    </xf>
    <xf numFmtId="10" fontId="6" fillId="9" borderId="1" xfId="0" applyNumberFormat="1" applyFont="1" applyFill="1" applyBorder="1" applyAlignment="1">
      <alignment horizontal="center" vertical="center" wrapText="1"/>
    </xf>
    <xf numFmtId="2" fontId="6" fillId="9"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0" fillId="0" borderId="7" xfId="0" applyBorder="1"/>
    <xf numFmtId="0" fontId="9" fillId="0" borderId="0" xfId="0" applyFont="1"/>
    <xf numFmtId="0" fontId="3" fillId="10" borderId="1" xfId="0" applyFont="1" applyFill="1" applyBorder="1" applyAlignment="1">
      <alignment horizontal="center" vertical="center" textRotation="90" wrapText="1"/>
    </xf>
    <xf numFmtId="0" fontId="3" fillId="0" borderId="7" xfId="0" applyFont="1" applyBorder="1" applyAlignment="1">
      <alignment horizontal="center" vertical="center" wrapText="1"/>
    </xf>
    <xf numFmtId="2" fontId="3" fillId="10" borderId="1" xfId="0"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horizontal="center" vertical="center" wrapText="1"/>
      <protection locked="0"/>
    </xf>
    <xf numFmtId="0" fontId="0" fillId="10" borderId="1" xfId="0" applyFill="1" applyBorder="1" applyAlignment="1">
      <alignment horizontal="center" vertical="center"/>
    </xf>
    <xf numFmtId="0" fontId="0" fillId="0" borderId="1" xfId="0" applyBorder="1" applyAlignment="1">
      <alignment horizontal="center" vertical="center"/>
    </xf>
    <xf numFmtId="0" fontId="0" fillId="0" borderId="0" xfId="0" applyAlignment="1" applyProtection="1">
      <alignment horizontal="center" vertical="center" wrapText="1"/>
      <protection locked="0"/>
    </xf>
    <xf numFmtId="0" fontId="10" fillId="4" borderId="1" xfId="0" applyFont="1" applyFill="1" applyBorder="1" applyAlignment="1">
      <alignment horizontal="center" vertical="center" textRotation="90"/>
    </xf>
    <xf numFmtId="2" fontId="10" fillId="4" borderId="1" xfId="0" applyNumberFormat="1"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2" fontId="10" fillId="4" borderId="1" xfId="0" applyNumberFormat="1" applyFont="1" applyFill="1" applyBorder="1" applyAlignment="1" applyProtection="1">
      <alignment horizontal="center" vertical="center"/>
      <protection locked="0"/>
    </xf>
    <xf numFmtId="0" fontId="9" fillId="12" borderId="1" xfId="0" applyFont="1" applyFill="1" applyBorder="1" applyAlignment="1">
      <alignment horizontal="center"/>
    </xf>
    <xf numFmtId="0" fontId="1" fillId="5" borderId="0" xfId="0" applyFont="1" applyFill="1" applyAlignment="1">
      <alignment horizontal="center"/>
    </xf>
    <xf numFmtId="0" fontId="1" fillId="5" borderId="3" xfId="0" applyFont="1" applyFill="1" applyBorder="1" applyAlignment="1">
      <alignment horizontal="center"/>
    </xf>
    <xf numFmtId="1" fontId="0" fillId="0" borderId="0" xfId="0" applyNumberFormat="1" applyAlignment="1" applyProtection="1">
      <alignment horizontal="center" vertical="center"/>
      <protection locked="0"/>
    </xf>
    <xf numFmtId="1" fontId="0" fillId="0" borderId="0" xfId="0" applyNumberFormat="1" applyAlignment="1" applyProtection="1">
      <alignment horizontal="center" vertical="center" wrapText="1"/>
      <protection locked="0"/>
    </xf>
    <xf numFmtId="0" fontId="0" fillId="14" borderId="1" xfId="0" applyFill="1" applyBorder="1" applyAlignment="1">
      <alignment horizontal="center" vertical="center"/>
    </xf>
    <xf numFmtId="0" fontId="0" fillId="14" borderId="8" xfId="0" applyFill="1" applyBorder="1" applyAlignment="1">
      <alignment horizontal="center" vertical="center"/>
    </xf>
    <xf numFmtId="0" fontId="0" fillId="0" borderId="9" xfId="0" applyBorder="1"/>
    <xf numFmtId="0" fontId="0" fillId="14" borderId="10" xfId="0" applyFill="1" applyBorder="1" applyAlignment="1">
      <alignment horizontal="center" vertical="center"/>
    </xf>
    <xf numFmtId="2" fontId="0" fillId="4" borderId="11" xfId="0" applyNumberFormat="1" applyFill="1" applyBorder="1" applyAlignment="1">
      <alignment horizontal="center" vertical="center"/>
    </xf>
    <xf numFmtId="0" fontId="1" fillId="5" borderId="12" xfId="0" applyFont="1" applyFill="1" applyBorder="1" applyAlignment="1">
      <alignment horizontal="center"/>
    </xf>
    <xf numFmtId="9" fontId="0" fillId="4" borderId="13" xfId="0" applyNumberFormat="1" applyFill="1" applyBorder="1" applyAlignment="1">
      <alignment horizontal="center" vertical="center"/>
    </xf>
    <xf numFmtId="0" fontId="1" fillId="5" borderId="1" xfId="0" applyFont="1" applyFill="1" applyBorder="1" applyAlignment="1">
      <alignment horizontal="center" vertical="center"/>
    </xf>
    <xf numFmtId="49" fontId="13" fillId="9" borderId="1" xfId="0" applyNumberFormat="1" applyFont="1" applyFill="1" applyBorder="1" applyAlignment="1">
      <alignment horizontal="center" vertical="center" wrapText="1"/>
    </xf>
    <xf numFmtId="10" fontId="13" fillId="9" borderId="1" xfId="0" applyNumberFormat="1" applyFont="1" applyFill="1" applyBorder="1" applyAlignment="1">
      <alignment horizontal="center" vertical="center" wrapText="1"/>
    </xf>
    <xf numFmtId="2" fontId="13" fillId="9" borderId="1" xfId="0" applyNumberFormat="1" applyFont="1" applyFill="1" applyBorder="1" applyAlignment="1">
      <alignment horizontal="center" vertical="center" wrapText="1"/>
    </xf>
    <xf numFmtId="0" fontId="13" fillId="9" borderId="1" xfId="0" applyFont="1" applyFill="1" applyBorder="1" applyAlignment="1">
      <alignment horizontal="center" vertical="center" wrapText="1"/>
    </xf>
    <xf numFmtId="1" fontId="1" fillId="2" borderId="10" xfId="0" applyNumberFormat="1" applyFont="1" applyFill="1" applyBorder="1" applyAlignment="1">
      <alignment horizontal="center" vertical="center" wrapText="1"/>
    </xf>
    <xf numFmtId="0" fontId="8" fillId="0" borderId="0" xfId="0" applyFont="1" applyAlignment="1">
      <alignment horizontal="center"/>
    </xf>
    <xf numFmtId="2" fontId="13" fillId="15" borderId="1" xfId="0" applyNumberFormat="1" applyFont="1" applyFill="1" applyBorder="1" applyAlignment="1">
      <alignment horizontal="center" vertical="center" wrapText="1"/>
    </xf>
    <xf numFmtId="49" fontId="13" fillId="15" borderId="1" xfId="0" applyNumberFormat="1" applyFont="1" applyFill="1" applyBorder="1" applyAlignment="1">
      <alignment horizontal="center" vertical="center" wrapText="1"/>
    </xf>
    <xf numFmtId="2" fontId="6" fillId="8" borderId="1" xfId="0" applyNumberFormat="1" applyFont="1" applyFill="1" applyBorder="1" applyAlignment="1">
      <alignment horizontal="center" vertical="center" wrapText="1"/>
    </xf>
    <xf numFmtId="49" fontId="6" fillId="8" borderId="1" xfId="0" applyNumberFormat="1" applyFont="1" applyFill="1" applyBorder="1" applyAlignment="1">
      <alignment horizontal="center" vertical="center" wrapText="1"/>
    </xf>
    <xf numFmtId="0" fontId="13" fillId="8" borderId="1" xfId="0" applyFont="1" applyFill="1" applyBorder="1" applyAlignment="1">
      <alignment horizontal="center" vertical="center" textRotation="90" wrapText="1"/>
    </xf>
    <xf numFmtId="14" fontId="13" fillId="8" borderId="5" xfId="0" applyNumberFormat="1" applyFont="1" applyFill="1" applyBorder="1" applyAlignment="1">
      <alignment horizontal="center" vertical="center" wrapText="1"/>
    </xf>
    <xf numFmtId="14" fontId="13" fillId="8" borderId="2" xfId="0" applyNumberFormat="1"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15" borderId="1" xfId="0" applyFont="1" applyFill="1" applyBorder="1" applyAlignment="1">
      <alignment horizontal="center" vertical="center" wrapText="1"/>
    </xf>
    <xf numFmtId="14" fontId="13" fillId="15" borderId="1" xfId="0" applyNumberFormat="1" applyFont="1" applyFill="1" applyBorder="1" applyAlignment="1">
      <alignment horizontal="center" vertical="center" wrapText="1"/>
    </xf>
    <xf numFmtId="0" fontId="13" fillId="17" borderId="1" xfId="0" applyFont="1" applyFill="1" applyBorder="1" applyAlignment="1">
      <alignment horizontal="center" vertical="center" wrapText="1"/>
    </xf>
    <xf numFmtId="1" fontId="13" fillId="17" borderId="1" xfId="0" applyNumberFormat="1" applyFont="1" applyFill="1" applyBorder="1" applyAlignment="1">
      <alignment horizontal="center" vertical="center" wrapText="1"/>
    </xf>
    <xf numFmtId="17" fontId="0" fillId="0" borderId="0" xfId="0" applyNumberFormat="1"/>
    <xf numFmtId="164" fontId="0" fillId="4" borderId="11" xfId="0" applyNumberFormat="1" applyFill="1" applyBorder="1" applyAlignment="1">
      <alignment horizontal="center" vertical="center"/>
    </xf>
    <xf numFmtId="0" fontId="0" fillId="4" borderId="0" xfId="0" applyFill="1" applyAlignment="1">
      <alignment horizontal="center" vertical="center"/>
    </xf>
    <xf numFmtId="0" fontId="0" fillId="0" borderId="0" xfId="0" applyAlignment="1">
      <alignment horizontal="center"/>
    </xf>
    <xf numFmtId="14" fontId="0" fillId="0" borderId="0" xfId="0" applyNumberFormat="1"/>
    <xf numFmtId="0" fontId="3" fillId="0" borderId="0" xfId="0" applyFont="1" applyAlignment="1">
      <alignment horizontal="center" vertical="center" wrapText="1"/>
    </xf>
    <xf numFmtId="0" fontId="16" fillId="18" borderId="0" xfId="0" applyFont="1" applyFill="1" applyAlignment="1">
      <alignment horizontal="center"/>
    </xf>
    <xf numFmtId="0" fontId="0" fillId="4" borderId="15" xfId="0" applyFill="1" applyBorder="1" applyAlignment="1">
      <alignment horizontal="center"/>
    </xf>
    <xf numFmtId="0" fontId="5" fillId="0" borderId="0" xfId="0" applyFont="1"/>
    <xf numFmtId="2" fontId="5" fillId="0" borderId="0" xfId="0" applyNumberFormat="1" applyFont="1"/>
    <xf numFmtId="49" fontId="5" fillId="0" borderId="0" xfId="0" applyNumberFormat="1" applyFont="1"/>
    <xf numFmtId="10" fontId="5" fillId="0" borderId="0" xfId="0" applyNumberFormat="1" applyFont="1"/>
    <xf numFmtId="1" fontId="0" fillId="0" borderId="0" xfId="0" applyNumberFormat="1"/>
    <xf numFmtId="1" fontId="0" fillId="4" borderId="0" xfId="0" applyNumberFormat="1" applyFill="1"/>
    <xf numFmtId="1" fontId="0" fillId="4" borderId="13" xfId="0" applyNumberFormat="1" applyFill="1" applyBorder="1" applyAlignment="1">
      <alignment horizontal="center" vertical="center"/>
    </xf>
    <xf numFmtId="1" fontId="13" fillId="4" borderId="6" xfId="0" applyNumberFormat="1" applyFont="1" applyFill="1" applyBorder="1" applyAlignment="1">
      <alignment horizontal="center" vertical="center" wrapText="1"/>
    </xf>
    <xf numFmtId="0" fontId="0" fillId="0" borderId="1" xfId="0" applyBorder="1" applyAlignment="1" applyProtection="1">
      <alignment horizontal="center" vertical="center"/>
      <protection locked="0"/>
    </xf>
    <xf numFmtId="1" fontId="13" fillId="14" borderId="2" xfId="0" applyNumberFormat="1" applyFont="1" applyFill="1" applyBorder="1" applyAlignment="1">
      <alignment horizontal="center" vertical="center" wrapText="1"/>
    </xf>
    <xf numFmtId="1" fontId="20" fillId="0" borderId="0" xfId="0" applyNumberFormat="1" applyFont="1" applyAlignment="1" applyProtection="1">
      <alignment horizontal="center" vertical="center"/>
      <protection locked="0"/>
    </xf>
    <xf numFmtId="0" fontId="18" fillId="0" borderId="1" xfId="0" applyFont="1" applyBorder="1" applyAlignment="1" applyProtection="1">
      <alignment horizontal="left" vertical="center"/>
      <protection locked="0"/>
    </xf>
    <xf numFmtId="0" fontId="11" fillId="0" borderId="0" xfId="0" applyFont="1" applyProtection="1">
      <protection locked="0"/>
    </xf>
    <xf numFmtId="0" fontId="0" fillId="0" borderId="1" xfId="0" applyBorder="1" applyProtection="1">
      <protection locked="0"/>
    </xf>
    <xf numFmtId="0" fontId="0" fillId="0" borderId="2" xfId="0" applyBorder="1" applyAlignment="1" applyProtection="1">
      <alignment horizontal="center"/>
      <protection locked="0"/>
    </xf>
    <xf numFmtId="0" fontId="0" fillId="0" borderId="1" xfId="0" applyBorder="1" applyAlignment="1" applyProtection="1">
      <alignment horizontal="center"/>
      <protection locked="0"/>
    </xf>
    <xf numFmtId="2" fontId="0" fillId="0" borderId="0" xfId="0" applyNumberFormat="1" applyProtection="1">
      <protection locked="0"/>
    </xf>
    <xf numFmtId="49" fontId="0" fillId="0" borderId="0" xfId="0" applyNumberFormat="1" applyProtection="1">
      <protection locked="0"/>
    </xf>
    <xf numFmtId="10" fontId="0" fillId="0" borderId="0" xfId="0" applyNumberFormat="1" applyProtection="1">
      <protection locked="0"/>
    </xf>
    <xf numFmtId="1" fontId="0" fillId="4" borderId="0" xfId="0" applyNumberFormat="1" applyFill="1" applyAlignment="1">
      <alignment horizontal="right" vertical="center"/>
    </xf>
    <xf numFmtId="1" fontId="0" fillId="14" borderId="0" xfId="0" applyNumberFormat="1" applyFill="1" applyAlignment="1">
      <alignment horizontal="right" vertical="center"/>
    </xf>
    <xf numFmtId="0" fontId="19" fillId="19" borderId="0" xfId="0" applyFont="1" applyFill="1" applyAlignment="1" applyProtection="1">
      <alignment wrapText="1"/>
      <protection locked="0"/>
    </xf>
    <xf numFmtId="0" fontId="19" fillId="19" borderId="0" xfId="0" applyFont="1" applyFill="1" applyAlignment="1" applyProtection="1">
      <alignment horizontal="left" vertical="center" wrapText="1"/>
      <protection locked="0"/>
    </xf>
    <xf numFmtId="14" fontId="19" fillId="19" borderId="0" xfId="0" applyNumberFormat="1" applyFont="1" applyFill="1" applyAlignment="1" applyProtection="1">
      <alignment wrapText="1"/>
      <protection locked="0"/>
    </xf>
    <xf numFmtId="0" fontId="19" fillId="0" borderId="0" xfId="0" applyFont="1" applyAlignment="1" applyProtection="1">
      <alignment wrapText="1"/>
      <protection locked="0"/>
    </xf>
    <xf numFmtId="0" fontId="19" fillId="0" borderId="0" xfId="0" applyFont="1" applyProtection="1">
      <protection locked="0"/>
    </xf>
    <xf numFmtId="14" fontId="19" fillId="0" borderId="0" xfId="0" applyNumberFormat="1" applyFont="1" applyAlignment="1" applyProtection="1">
      <alignment wrapText="1"/>
      <protection locked="0"/>
    </xf>
    <xf numFmtId="0" fontId="19" fillId="19" borderId="0" xfId="0" applyFont="1" applyFill="1" applyProtection="1">
      <protection locked="0"/>
    </xf>
    <xf numFmtId="0" fontId="19" fillId="0" borderId="0" xfId="0" applyFont="1" applyAlignment="1" applyProtection="1">
      <alignment horizontal="left" vertical="center" wrapText="1"/>
      <protection locked="0"/>
    </xf>
    <xf numFmtId="0" fontId="0" fillId="20" borderId="0" xfId="0" applyFill="1" applyAlignment="1" applyProtection="1">
      <alignment horizontal="center" vertical="center"/>
      <protection locked="0"/>
    </xf>
    <xf numFmtId="1" fontId="19" fillId="19" borderId="0" xfId="0" applyNumberFormat="1" applyFont="1" applyFill="1" applyAlignment="1" applyProtection="1">
      <alignment wrapText="1"/>
      <protection locked="0"/>
    </xf>
    <xf numFmtId="1" fontId="19" fillId="0" borderId="0" xfId="0" applyNumberFormat="1" applyFont="1" applyAlignment="1" applyProtection="1">
      <alignment wrapText="1"/>
      <protection locked="0"/>
    </xf>
    <xf numFmtId="1" fontId="19" fillId="19" borderId="0" xfId="0" applyNumberFormat="1" applyFont="1" applyFill="1" applyAlignment="1" applyProtection="1">
      <alignment horizontal="right" vertical="center" wrapText="1"/>
      <protection locked="0"/>
    </xf>
    <xf numFmtId="1" fontId="19" fillId="0" borderId="0" xfId="0" applyNumberFormat="1" applyFont="1" applyAlignment="1" applyProtection="1">
      <alignment horizontal="right" vertical="center"/>
      <protection locked="0"/>
    </xf>
    <xf numFmtId="1" fontId="19" fillId="0" borderId="0" xfId="0" applyNumberFormat="1" applyFont="1" applyAlignment="1" applyProtection="1">
      <alignment horizontal="right" vertical="center" wrapText="1"/>
      <protection locked="0"/>
    </xf>
    <xf numFmtId="1" fontId="0" fillId="0" borderId="0" xfId="0" applyNumberFormat="1" applyAlignment="1" applyProtection="1">
      <alignment horizontal="right" wrapText="1"/>
      <protection locked="0"/>
    </xf>
    <xf numFmtId="0" fontId="14" fillId="17" borderId="0" xfId="0" applyFont="1" applyFill="1" applyAlignment="1">
      <alignment horizontal="center" vertical="center"/>
    </xf>
    <xf numFmtId="0" fontId="7" fillId="8" borderId="0" xfId="0" applyFont="1" applyFill="1" applyAlignment="1">
      <alignment horizontal="center" vertical="center"/>
    </xf>
    <xf numFmtId="0" fontId="4" fillId="8" borderId="0" xfId="0" applyFont="1" applyFill="1" applyAlignment="1">
      <alignment horizontal="center" vertical="center" wrapText="1"/>
    </xf>
    <xf numFmtId="2" fontId="2" fillId="8" borderId="1" xfId="0" applyNumberFormat="1" applyFont="1" applyFill="1" applyBorder="1" applyAlignment="1">
      <alignment horizontal="center" vertical="center"/>
    </xf>
    <xf numFmtId="49" fontId="2" fillId="9" borderId="1" xfId="0" applyNumberFormat="1" applyFont="1" applyFill="1" applyBorder="1" applyAlignment="1">
      <alignment horizontal="center" vertical="center"/>
    </xf>
    <xf numFmtId="0" fontId="7" fillId="4" borderId="0" xfId="0" applyFont="1" applyFill="1" applyAlignment="1">
      <alignment horizontal="center" vertical="center"/>
    </xf>
    <xf numFmtId="0" fontId="8" fillId="3" borderId="0" xfId="0" applyFont="1" applyFill="1" applyAlignment="1">
      <alignment horizontal="center" vertical="center" wrapText="1"/>
    </xf>
    <xf numFmtId="0" fontId="9" fillId="13" borderId="1" xfId="0" applyFont="1" applyFill="1" applyBorder="1" applyAlignment="1">
      <alignment horizontal="center"/>
    </xf>
    <xf numFmtId="0" fontId="9" fillId="11" borderId="8" xfId="0" applyFont="1" applyFill="1" applyBorder="1" applyAlignment="1">
      <alignment horizontal="center"/>
    </xf>
    <xf numFmtId="0" fontId="9" fillId="11" borderId="19" xfId="0" applyFont="1" applyFill="1" applyBorder="1" applyAlignment="1">
      <alignment horizontal="center"/>
    </xf>
    <xf numFmtId="0" fontId="9" fillId="11" borderId="5" xfId="0" applyFont="1" applyFill="1" applyBorder="1" applyAlignment="1">
      <alignment horizontal="center"/>
    </xf>
    <xf numFmtId="14" fontId="12" fillId="16" borderId="1" xfId="0" applyNumberFormat="1" applyFont="1" applyFill="1" applyBorder="1" applyAlignment="1">
      <alignment horizontal="center" vertical="center" wrapText="1"/>
    </xf>
    <xf numFmtId="0" fontId="12" fillId="11" borderId="1" xfId="0" applyFont="1" applyFill="1" applyBorder="1" applyAlignment="1">
      <alignment horizontal="center" vertical="center"/>
    </xf>
    <xf numFmtId="0" fontId="8" fillId="15" borderId="14" xfId="0" applyFont="1" applyFill="1" applyBorder="1" applyAlignment="1">
      <alignment horizontal="center" vertical="center"/>
    </xf>
    <xf numFmtId="0" fontId="1" fillId="5" borderId="1" xfId="0" applyFont="1" applyFill="1" applyBorder="1" applyAlignment="1">
      <alignment horizontal="center"/>
    </xf>
    <xf numFmtId="14" fontId="1" fillId="6" borderId="1" xfId="0" applyNumberFormat="1" applyFont="1" applyFill="1" applyBorder="1" applyAlignment="1">
      <alignment horizontal="center" vertical="center" wrapText="1"/>
    </xf>
    <xf numFmtId="14" fontId="1" fillId="6" borderId="8" xfId="0" applyNumberFormat="1" applyFont="1" applyFill="1" applyBorder="1" applyAlignment="1">
      <alignment horizontal="center" vertical="center" wrapText="1"/>
    </xf>
    <xf numFmtId="0" fontId="17" fillId="15" borderId="16" xfId="0" applyFont="1" applyFill="1" applyBorder="1" applyAlignment="1">
      <alignment horizontal="center" vertical="center"/>
    </xf>
    <xf numFmtId="0" fontId="17" fillId="15" borderId="17" xfId="0" applyFont="1" applyFill="1" applyBorder="1" applyAlignment="1">
      <alignment horizontal="center" vertical="center"/>
    </xf>
    <xf numFmtId="0" fontId="17" fillId="15" borderId="18" xfId="0" applyFont="1" applyFill="1" applyBorder="1" applyAlignment="1">
      <alignment horizontal="center" vertical="center"/>
    </xf>
    <xf numFmtId="0" fontId="21" fillId="19" borderId="0" xfId="0" applyFont="1" applyFill="1" applyAlignment="1" applyProtection="1">
      <alignment wrapText="1"/>
      <protection locked="0"/>
    </xf>
    <xf numFmtId="0" fontId="21" fillId="0" borderId="0" xfId="0" applyFont="1" applyAlignment="1" applyProtection="1">
      <alignment wrapText="1"/>
      <protection locked="0"/>
    </xf>
    <xf numFmtId="0" fontId="18" fillId="0" borderId="1" xfId="0" applyFont="1" applyBorder="1" applyAlignment="1" applyProtection="1">
      <alignment horizontal="center"/>
      <protection locked="0"/>
    </xf>
    <xf numFmtId="2" fontId="18" fillId="0" borderId="0" xfId="0" applyNumberFormat="1" applyFont="1" applyAlignment="1" applyProtection="1">
      <alignment horizontal="center" vertical="center"/>
      <protection locked="0"/>
    </xf>
    <xf numFmtId="1" fontId="18" fillId="0" borderId="0" xfId="0" applyNumberFormat="1" applyFont="1" applyAlignment="1" applyProtection="1">
      <alignment horizontal="center" vertical="center"/>
      <protection locked="0"/>
    </xf>
    <xf numFmtId="1" fontId="18" fillId="4" borderId="0" xfId="0" applyNumberFormat="1" applyFont="1" applyFill="1"/>
    <xf numFmtId="1" fontId="18" fillId="4" borderId="0" xfId="0" applyNumberFormat="1" applyFont="1" applyFill="1" applyAlignment="1">
      <alignment horizontal="right" vertical="center"/>
    </xf>
    <xf numFmtId="1" fontId="18" fillId="14" borderId="0" xfId="0" applyNumberFormat="1" applyFont="1" applyFill="1" applyAlignment="1">
      <alignment horizontal="right" vertical="center"/>
    </xf>
    <xf numFmtId="0" fontId="18" fillId="0" borderId="1" xfId="0" applyFont="1" applyBorder="1" applyAlignment="1" applyProtection="1">
      <alignment horizontal="center" vertical="center"/>
      <protection locked="0"/>
    </xf>
    <xf numFmtId="0" fontId="18" fillId="0" borderId="0" xfId="0" applyFont="1" applyProtection="1">
      <protection locked="0"/>
    </xf>
    <xf numFmtId="1" fontId="20" fillId="0" borderId="0" xfId="0" applyNumberFormat="1" applyFont="1" applyAlignment="1" applyProtection="1">
      <alignment wrapText="1"/>
      <protection locked="0"/>
    </xf>
    <xf numFmtId="0" fontId="22" fillId="0" borderId="0" xfId="0" applyFont="1" applyAlignment="1" applyProtection="1">
      <alignment wrapText="1"/>
      <protection locked="0"/>
    </xf>
  </cellXfs>
  <cellStyles count="1">
    <cellStyle name="Normal" xfId="0" builtinId="0"/>
  </cellStyles>
  <dxfs count="70">
    <dxf>
      <alignment horizontal="center" vertical="center" textRotation="0" wrapText="1" indent="0" justifyLastLine="0" shrinkToFit="0" readingOrder="0"/>
      <protection locked="0" hidden="0"/>
    </dxf>
    <dxf>
      <numFmt numFmtId="2" formatCode="0.00"/>
      <alignment horizontal="center" vertical="center" textRotation="0" wrapText="1" indent="0" justifyLastLine="0" shrinkToFit="0" readingOrder="0"/>
      <protection locked="0" hidden="0"/>
    </dxf>
    <dxf>
      <numFmt numFmtId="2" formatCode="0.00"/>
      <alignment horizontal="center" vertical="center" textRotation="0" wrapText="1" indent="0" justifyLastLine="0" shrinkToFit="0" readingOrder="0"/>
      <protection locked="0" hidden="0"/>
    </dxf>
    <dxf>
      <numFmt numFmtId="2" formatCode="0.00"/>
      <alignment horizontal="center" vertical="center" textRotation="0" wrapText="1" indent="0" justifyLastLine="0" shrinkToFit="0" readingOrder="0"/>
      <protection locked="0" hidden="0"/>
    </dxf>
    <dxf>
      <numFmt numFmtId="2" formatCode="0.00"/>
      <alignment horizontal="center" vertical="center" textRotation="0" wrapText="1" indent="0" justifyLastLine="0" shrinkToFit="0" readingOrder="0"/>
      <protection locked="0" hidden="0"/>
    </dxf>
    <dxf>
      <numFmt numFmtId="2" formatCode="0.00"/>
      <alignment horizontal="center" vertical="center" textRotation="0" wrapText="1" indent="0" justifyLastLine="0" shrinkToFit="0" readingOrder="0"/>
      <protection locked="0" hidden="0"/>
    </dxf>
    <dxf>
      <numFmt numFmtId="2" formatCode="0.00"/>
      <alignment horizontal="center" vertical="center" textRotation="0" wrapText="1" indent="0" justifyLastLine="0" shrinkToFit="0" readingOrder="0"/>
      <protection locked="0" hidden="0"/>
    </dxf>
    <dxf>
      <numFmt numFmtId="1" formatCode="0"/>
      <alignment horizontal="center" vertical="center" textRotation="0" wrapText="0"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numFmt numFmtId="2" formatCode="0.00"/>
      <alignment horizontal="center" vertical="center" indent="0" justifyLastLine="0" shrinkToFit="0" readingOrder="0"/>
      <protection locked="0" hidden="0"/>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center" indent="0" justifyLastLine="0" shrinkToFit="0" readingOrder="0"/>
      <protection locked="0" hidden="0"/>
    </dxf>
    <dxf>
      <border>
        <bottom style="thin">
          <color indexed="64"/>
        </bottom>
      </border>
    </dxf>
    <dxf>
      <font>
        <strike val="0"/>
        <outline val="0"/>
        <shadow val="0"/>
        <u val="none"/>
        <vertAlign val="baseline"/>
        <sz val="12"/>
        <color auto="1"/>
        <name val="Calibri"/>
        <scheme val="minor"/>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numFmt numFmtId="1" formatCode="0"/>
      <fill>
        <patternFill patternType="solid">
          <fgColor indexed="64"/>
          <bgColor theme="2"/>
        </patternFill>
      </fill>
      <alignment horizontal="right" vertical="center" textRotation="0" wrapText="0" indent="0" justifyLastLine="0" shrinkToFit="0" readingOrder="0"/>
      <protection locked="1" hidden="0"/>
    </dxf>
    <dxf>
      <numFmt numFmtId="1" formatCode="0"/>
      <alignment horizontal="right" vertical="center" textRotation="0" wrapText="0" indent="0" justifyLastLine="0" shrinkToFit="0" readingOrder="0"/>
      <protection locked="1" hidden="0"/>
    </dxf>
    <dxf>
      <numFmt numFmtId="1" formatCode="0"/>
      <fill>
        <patternFill>
          <fgColor indexed="64"/>
          <bgColor theme="5" tint="0.79998168889431442"/>
        </patternFill>
      </fill>
      <protection locked="1" hidden="0"/>
    </dxf>
    <dxf>
      <numFmt numFmtId="1" formatCode="0"/>
      <alignment horizontal="center" vertical="center" textRotation="0" wrapText="0" indent="0" justifyLastLine="0" shrinkToFit="0" readingOrder="0"/>
      <protection locked="0" hidden="0"/>
    </dxf>
    <dxf>
      <numFmt numFmtId="30" formatCode="@"/>
    </dxf>
    <dxf>
      <numFmt numFmtId="1" formatCode="0"/>
      <alignment horizontal="center" vertical="center" textRotation="0" wrapText="0" indent="0" justifyLastLine="0" shrinkToFit="0" readingOrder="0"/>
      <protection locked="0" hidden="0"/>
    </dxf>
    <dxf>
      <numFmt numFmtId="2" formatCode="0.00"/>
    </dxf>
    <dxf>
      <numFmt numFmtId="1" formatCode="0"/>
      <alignment horizontal="center" vertical="center" textRotation="0" wrapText="0" indent="0" justifyLastLine="0" shrinkToFit="0" readingOrder="0"/>
      <protection locked="0" hidden="0"/>
    </dxf>
    <dxf>
      <numFmt numFmtId="14" formatCode="0.00%"/>
    </dxf>
    <dxf>
      <numFmt numFmtId="1" formatCode="0"/>
      <alignment horizontal="center" vertical="center" textRotation="0" wrapText="0" indent="0" justifyLastLine="0" shrinkToFit="0" readingOrder="0"/>
      <protection locked="0" hidden="0"/>
    </dxf>
    <dxf>
      <numFmt numFmtId="30" formatCode="@"/>
    </dxf>
    <dxf>
      <numFmt numFmtId="1" formatCode="0"/>
      <alignment horizontal="center" vertical="center" textRotation="0" wrapText="0" indent="0" justifyLastLine="0" shrinkToFit="0" readingOrder="0"/>
      <protection locked="0" hidden="0"/>
    </dxf>
    <dxf>
      <numFmt numFmtId="30" formatCode="@"/>
    </dxf>
    <dxf>
      <numFmt numFmtId="1" formatCode="0"/>
      <alignment horizontal="center" vertical="center" textRotation="0" wrapText="0" indent="0" justifyLastLine="0" shrinkToFit="0" readingOrder="0"/>
      <protection locked="0" hidden="0"/>
    </dxf>
    <dxf>
      <numFmt numFmtId="2" formatCode="0.00"/>
    </dxf>
    <dxf>
      <numFmt numFmtId="1" formatCode="0"/>
      <alignment horizontal="center" vertical="center" textRotation="0" wrapText="0" indent="0" justifyLastLine="0" shrinkToFit="0" readingOrder="0"/>
      <protection locked="0" hidden="0"/>
    </dxf>
    <dxf>
      <numFmt numFmtId="30" formatCode="@"/>
    </dxf>
    <dxf>
      <numFmt numFmtId="1" formatCode="0"/>
      <alignment horizontal="center" vertical="center" textRotation="0" wrapText="0" indent="0" justifyLastLine="0" shrinkToFit="0" readingOrder="0"/>
      <protection locked="0" hidden="0"/>
    </dxf>
    <dxf>
      <numFmt numFmtId="2" formatCode="0.00"/>
    </dxf>
    <dxf>
      <numFmt numFmtId="1" formatCode="0"/>
      <alignment horizontal="center" vertical="center" textRotation="0" wrapText="0" indent="0" justifyLastLine="0" shrinkToFit="0" readingOrder="0"/>
      <protection locked="0" hidden="0"/>
    </dxf>
    <dxf>
      <numFmt numFmtId="30" formatCode="@"/>
    </dxf>
    <dxf>
      <numFmt numFmtId="1" formatCode="0"/>
      <alignment horizontal="center" vertical="center" textRotation="0" wrapText="0" indent="0" justifyLastLine="0" shrinkToFit="0" readingOrder="0"/>
      <protection locked="0" hidden="0"/>
    </dxf>
    <dxf>
      <numFmt numFmtId="2" formatCode="0.00"/>
    </dxf>
    <dxf>
      <numFmt numFmtId="2" formatCode="0.00"/>
      <alignment horizontal="center" vertical="center" textRotation="0" wrapText="0" indent="0" justifyLastLine="0" shrinkToFit="0" readingOrder="0"/>
      <protection locked="0" hidden="0"/>
    </dxf>
    <dxf>
      <alignment horizontal="center" textRotation="0" indent="0" justifyLastLine="0" shrinkToFit="0" readingOrder="0"/>
      <border diagonalUp="0" diagonalDown="0" outline="0">
        <left style="thin">
          <color indexed="64"/>
        </left>
        <right/>
        <top style="thin">
          <color indexed="64"/>
        </top>
        <bottom style="thin">
          <color indexed="64"/>
        </bottom>
      </border>
      <protection locked="0" hidden="0"/>
    </dxf>
    <dxf>
      <protection locked="0" hidden="0"/>
    </dxf>
    <dxf>
      <border>
        <bottom style="thin">
          <color indexed="64"/>
        </bottom>
      </border>
    </dxf>
    <dxf>
      <font>
        <strike val="0"/>
        <outline val="0"/>
        <shadow val="0"/>
        <u val="none"/>
        <vertAlign val="baseline"/>
        <sz val="12"/>
        <color theme="0"/>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alignment horizontal="general" vertical="bottom" textRotation="0" wrapText="1" indent="0" justifyLastLine="0" shrinkToFit="0" readingOrder="0"/>
      <protection locked="0" hidden="0"/>
    </dxf>
    <dxf>
      <numFmt numFmtId="0" formatCode="General"/>
      <alignment horizontal="general" vertical="bottom" textRotation="0" wrapText="1" indent="0" justifyLastLine="0" shrinkToFit="0" readingOrder="0"/>
      <protection locked="0" hidden="0"/>
    </dxf>
    <dxf>
      <numFmt numFmtId="19" formatCode="dd/mm/yyyy"/>
      <alignment horizontal="general" vertical="bottom" textRotation="0" wrapText="1" indent="0" justifyLastLine="0" shrinkToFit="0" readingOrder="0"/>
      <protection locked="0" hidden="0"/>
    </dxf>
    <dxf>
      <numFmt numFmtId="19" formatCode="dd/mm/yyyy"/>
      <alignment horizontal="general" vertical="bottom" textRotation="0" wrapText="1" indent="0" justifyLastLine="0" shrinkToFit="0" readingOrder="0"/>
      <protection locked="0" hidden="0"/>
    </dxf>
    <dxf>
      <numFmt numFmtId="19" formatCode="dd/mm/yyyy"/>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1" formatCode="0"/>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1" formatCode="0"/>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center" textRotation="0" indent="0" justifyLastLine="0" shrinkToFit="0" readingOrder="0"/>
      <border diagonalUp="0" diagonalDown="0" outline="0">
        <left style="thin">
          <color indexed="64"/>
        </left>
        <right/>
        <top style="thin">
          <color indexed="64"/>
        </top>
        <bottom style="thin">
          <color indexed="64"/>
        </bottom>
      </border>
      <protection locked="1" hidden="0"/>
    </dxf>
    <dxf>
      <protection locked="0" hidden="0"/>
    </dxf>
    <dxf>
      <border>
        <bottom style="thin">
          <color indexed="64"/>
        </bottom>
      </border>
    </dxf>
    <dxf>
      <font>
        <strike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0099CC"/>
      <color rgb="FFF7B793"/>
      <color rgb="FFF69496"/>
      <color rgb="FF99CCFF"/>
      <color rgb="FFFBFDDB"/>
      <color rgb="FFDA5C5C"/>
      <color rgb="FF5CB22C"/>
      <color rgb="FFA8B22C"/>
      <color rgb="FFE8B078"/>
      <color rgb="FFD9E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4</xdr:row>
      <xdr:rowOff>142875</xdr:rowOff>
    </xdr:from>
    <xdr:to>
      <xdr:col>10</xdr:col>
      <xdr:colOff>171473</xdr:colOff>
      <xdr:row>14</xdr:row>
      <xdr:rowOff>72930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133725" y="904875"/>
          <a:ext cx="4657748" cy="183505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2" displayName="Tableau2" ref="A3:R550" totalsRowShown="0" headerRowDxfId="69" dataDxfId="67" headerRowBorderDxfId="68">
  <autoFilter ref="A3:R550" xr:uid="{00000000-0009-0000-0100-000002000000}"/>
  <tableColumns count="18">
    <tableColumn id="15" xr3:uid="{00000000-0010-0000-0000-00000F000000}" name="Numéro de sous-projet" dataDxfId="66"/>
    <tableColumn id="1" xr3:uid="{00000000-0010-0000-0000-000001000000}" name="Nom de la structure" dataDxfId="65"/>
    <tableColumn id="2" xr3:uid="{00000000-0010-0000-0000-000002000000}" name="Adresse" dataDxfId="64"/>
    <tableColumn id="3" xr3:uid="{00000000-0010-0000-0000-000003000000}" name="Nom de la commune" dataDxfId="63"/>
    <tableColumn id="4" xr3:uid="{00000000-0010-0000-0000-000004000000}" name="Code postal de la commune" dataDxfId="62"/>
    <tableColumn id="5" xr3:uid="{00000000-0010-0000-0000-000005000000}" name="Numéro de département" dataDxfId="61"/>
    <tableColumn id="6" xr3:uid="{00000000-0010-0000-0000-000006000000}" name="Nom de région" dataDxfId="60"/>
    <tableColumn id="8" xr3:uid="{00000000-0010-0000-0000-000008000000}" name="SIRET" dataDxfId="59"/>
    <tableColumn id="9" xr3:uid="{00000000-0010-0000-0000-000009000000}" name="Statut de la structure" dataDxfId="58"/>
    <tableColumn id="10" xr3:uid="{00000000-0010-0000-0000-00000A000000}" name="NOM Prénom du chef d'exploitation ou propriétaire ou locataire" dataDxfId="57"/>
    <tableColumn id="17" xr3:uid="{00000000-0010-0000-0000-000011000000}" name="Surface concernée par le projet" dataDxfId="56"/>
    <tableColumn id="11" xr3:uid="{00000000-0010-0000-0000-00000B000000}" name="Essences plantées" dataDxfId="55"/>
    <tableColumn id="16" xr3:uid="{00000000-0010-0000-0000-000010000000}" name="Essences adaptées localement, dans le climat futur, non invasives pour les plantations et regarnissage, diversité des essences" dataDxfId="54"/>
    <tableColumn id="13" xr3:uid="{00000000-0010-0000-0000-00000D000000}" name="Date de réalisation du plan de gestion durable des haies, ou de sa mise à jour" dataDxfId="53"/>
    <tableColumn id="22" xr3:uid="{00000000-0010-0000-0000-000016000000}" name="MAEC contractualisé sur le linéaire de haies ? NB : Si des MAEC sont contractualisées sur l’exploitation, le linéaire concerné devra être identifié sur le PGDH et ne sera pas éligible" dataDxfId="52"/>
    <tableColumn id="7" xr3:uid="{00000000-0010-0000-0000-000007000000}" name="Stockage de carbone additionnel (kgCO2eq/an) : cf tableur de calcul" dataDxfId="51"/>
    <tableColumn id="25" xr3:uid="{00000000-0010-0000-0000-000019000000}" name="Empreinte (optionnel) (kgCO2eq/an) : cf tableur de calcul" dataDxfId="50"/>
    <tableColumn id="14" xr3:uid="{00000000-0010-0000-0000-00000E000000}" name="Commentaires" dataDxfId="49"/>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au2256" displayName="Tableau2256" ref="A4:O552" totalsRowShown="0" headerRowDxfId="48" dataDxfId="46" headerRowBorderDxfId="47">
  <autoFilter ref="A4:O552" xr:uid="{00000000-0009-0000-0100-000005000000}"/>
  <tableColumns count="15">
    <tableColumn id="15" xr3:uid="{00000000-0010-0000-0100-00000F000000}" name="Numéro de sous-projet" dataDxfId="45"/>
    <tableColumn id="13" xr3:uid="{00000000-0010-0000-0100-00000D000000}" name="Haie pluristrate" dataDxfId="44" totalsRowDxfId="43"/>
    <tableColumn id="24" xr3:uid="{00000000-0010-0000-0100-000018000000}" name="Haie de futaies" dataDxfId="42" totalsRowDxfId="41"/>
    <tableColumn id="21" xr3:uid="{00000000-0010-0000-0100-000015000000}" name="Haie de taillis" dataDxfId="40" totalsRowDxfId="39"/>
    <tableColumn id="26" xr3:uid="{00000000-0010-0000-0100-00001A000000}" name="Haie arbustive" dataDxfId="38" totalsRowDxfId="37"/>
    <tableColumn id="22" xr3:uid="{00000000-0010-0000-0100-000016000000}" name="Haie relictuelle" dataDxfId="36" totalsRowDxfId="35"/>
    <tableColumn id="27" xr3:uid="{00000000-0010-0000-0100-00001B000000}" name="Haie de colonisation" dataDxfId="34" totalsRowDxfId="33"/>
    <tableColumn id="29" xr3:uid="{00000000-0010-0000-0100-00001D000000}" name="Plantation sur sol sans arbre (haie périphérique)" dataDxfId="32" totalsRowDxfId="31"/>
    <tableColumn id="12" xr3:uid="{00000000-0010-0000-0100-00000C000000}" name="Plantation sur haie de colonisation" dataDxfId="30" totalsRowDxfId="29"/>
    <tableColumn id="17" xr3:uid="{00000000-0010-0000-0100-000011000000}" name="Enrichissement de haies dégradées ou relictuelles" dataDxfId="28" totalsRowDxfId="27"/>
    <tableColumn id="14" xr3:uid="{00000000-0010-0000-0100-00000E000000}" name="Amélioration de haies en conversion" dataDxfId="26" totalsRowDxfId="25"/>
    <tableColumn id="1" xr3:uid="{00000000-0010-0000-0100-000001000000}" name="Amélioration de la gestion de haies en place" dataDxfId="24"/>
    <tableColumn id="2" xr3:uid="{00000000-0010-0000-0100-000002000000}" name="Total linéaire (sans plantation)" dataDxfId="23">
      <calculatedColumnFormula>SUM(B5:G5)</calculatedColumnFormula>
    </tableColumn>
    <tableColumn id="4" xr3:uid="{00000000-0010-0000-0100-000004000000}" name="Total linéaire avec plantation" dataDxfId="22">
      <calculatedColumnFormula>Tableau2256[[#This Row],[Total linéaire (sans plantation)]]+Tableau2256[[#This Row],[Plantation sur sol sans arbre (haie périphérique)]]</calculatedColumnFormula>
    </tableColumn>
    <tableColumn id="3" xr3:uid="{00000000-0010-0000-0100-000003000000}" name="Total itinéraires de gestion" dataDxfId="21">
      <calculatedColumnFormula>SUM(H5:L5)</calculatedColumnFormula>
    </tableColumn>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au22" displayName="Tableau22" ref="B5:S555" totalsRowShown="0" headerRowDxfId="20" dataDxfId="18" headerRowBorderDxfId="19">
  <autoFilter ref="B5:S555" xr:uid="{00000000-0009-0000-0100-000001000000}"/>
  <tableColumns count="18">
    <tableColumn id="5" xr3:uid="{00000000-0010-0000-0200-000005000000}" name="Description" dataDxfId="17"/>
    <tableColumn id="13" xr3:uid="{00000000-0010-0000-0200-00000D000000}" name="Engagement dans le Label haie : niveau 1 à minima en année 1, niveau 2 en année 5 et niveau 3 en année 10." dataDxfId="16"/>
    <tableColumn id="21" xr3:uid="{00000000-0010-0000-0200-000015000000}" name="Utilisation de végétaux locaux prélevés dans la région biogéographique adaptés aux climats actuel et futur (en pourcentage)" dataDxfId="15"/>
    <tableColumn id="22" xr3:uid="{00000000-0010-0000-0200-000016000000}" name="Haies présentes dans les territoires à enjeux" dataDxfId="14"/>
    <tableColumn id="25" xr3:uid="{00000000-0010-0000-0200-000019000000}" name="Le plan de gestion tient compte des corridors écologiques (dans les corridors : plantation ou type cible en pluristrate)" dataDxfId="13"/>
    <tableColumn id="7" xr3:uid="{00000000-0010-0000-0200-000007000000}" name="Augmentation de la part des haies pluristrates" dataDxfId="12"/>
    <tableColumn id="12" xr3:uid="{00000000-0010-0000-0200-00000C000000}" name="Augmentation de la densité initiale" dataDxfId="11"/>
    <tableColumn id="17" xr3:uid="{00000000-0010-0000-0200-000011000000}" name="Densité supérieure à la densité moyenne du territoire (données PAC départementale) Engagement de plantation si inférieur" dataDxfId="10"/>
    <tableColumn id="18" xr3:uid="{00000000-0010-0000-0200-000012000000}" name="Présence d’arbres morts" dataDxfId="9"/>
    <tableColumn id="1" xr3:uid="{00000000-0010-0000-0200-000001000000}" name="Préservation d’essences d’intérêt pour la biodiversité (faible croissance)" dataDxfId="8"/>
    <tableColumn id="6" xr3:uid="{00000000-0010-0000-0200-000006000000}" name="Amélioration de l’indice de biodiversité" dataDxfId="7"/>
    <tableColumn id="11" xr3:uid="{00000000-0010-0000-0200-00000B000000}" name="Le plan de gestion tient compte de la circulation hydraulique, des plantations sont proposées perpendiculaires à la pente" dataDxfId="6"/>
    <tableColumn id="2" xr3:uid="{00000000-0010-0000-0200-000002000000}" name="Le plan de gestion comprend des haies sur talus" dataDxfId="5"/>
    <tableColumn id="16" xr3:uid="{00000000-0010-0000-0200-000010000000}" name="Le plan de gestion tient compte du PLUi" dataDxfId="4"/>
    <tableColumn id="3" xr3:uid="{00000000-0010-0000-0200-000003000000}" name="Vente de produits bois à une entreprise/collectivité dans un rayon de 50 km autour du siège de la structure" dataDxfId="3"/>
    <tableColumn id="19" xr3:uid="{00000000-0010-0000-0200-000013000000}" name="La majorité des entreprises de travaux agricoles/forestiers (ETA/F) retenues pour la plantation, la gestion des haies sont situées dans un rayon de 50 km autour du siège de la structure" dataDxfId="2"/>
    <tableColumn id="4" xr3:uid="{00000000-0010-0000-0200-000004000000}" name="Entreprises de réinsertion professionnelle ou d'aide à l'emploi de personnes en situation de handicap privilégiées" dataDxfId="1"/>
    <tableColumn id="14" xr3:uid="{00000000-0010-0000-0200-00000E000000}" name="Commentaires"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zoomScale="80" zoomScaleNormal="80" workbookViewId="0"/>
  </sheetViews>
  <sheetFormatPr baseColWidth="10" defaultRowHeight="14.4" x14ac:dyDescent="0.3"/>
  <cols>
    <col min="1" max="1" width="16.88671875" customWidth="1"/>
  </cols>
  <sheetData>
    <row r="1" spans="1:13" ht="15" customHeight="1" x14ac:dyDescent="0.3">
      <c r="A1" s="76" t="s">
        <v>257</v>
      </c>
      <c r="B1" s="115" t="s">
        <v>147</v>
      </c>
      <c r="C1" s="115"/>
      <c r="D1" s="115"/>
      <c r="E1" s="115"/>
      <c r="F1" s="115"/>
      <c r="G1" s="115"/>
      <c r="H1" s="115"/>
      <c r="I1" s="115"/>
      <c r="J1" s="115"/>
      <c r="K1" s="115"/>
      <c r="L1" s="115"/>
      <c r="M1" s="115"/>
    </row>
    <row r="2" spans="1:13" ht="15" customHeight="1" x14ac:dyDescent="0.3">
      <c r="B2" s="115"/>
      <c r="C2" s="115"/>
      <c r="D2" s="115"/>
      <c r="E2" s="115"/>
      <c r="F2" s="115"/>
      <c r="G2" s="115"/>
      <c r="H2" s="115"/>
      <c r="I2" s="115"/>
      <c r="J2" s="115"/>
      <c r="K2" s="115"/>
      <c r="L2" s="115"/>
      <c r="M2" s="115"/>
    </row>
    <row r="3" spans="1:13" x14ac:dyDescent="0.3">
      <c r="B3" s="115"/>
      <c r="C3" s="115"/>
      <c r="D3" s="115"/>
      <c r="E3" s="115"/>
      <c r="F3" s="115"/>
      <c r="G3" s="115"/>
      <c r="H3" s="115"/>
      <c r="I3" s="115"/>
      <c r="J3" s="115"/>
      <c r="K3" s="115"/>
      <c r="L3" s="115"/>
      <c r="M3" s="115"/>
    </row>
    <row r="18" spans="2:13" ht="15" customHeight="1" x14ac:dyDescent="0.3">
      <c r="B18" s="116" t="s">
        <v>242</v>
      </c>
      <c r="C18" s="116"/>
      <c r="D18" s="116"/>
      <c r="E18" s="116"/>
      <c r="F18" s="116"/>
      <c r="G18" s="116"/>
      <c r="H18" s="116"/>
      <c r="I18" s="116"/>
      <c r="J18" s="116"/>
      <c r="K18" s="116"/>
      <c r="L18" s="116"/>
      <c r="M18" s="116"/>
    </row>
    <row r="19" spans="2:13" ht="15" customHeight="1" x14ac:dyDescent="0.3">
      <c r="B19" s="116"/>
      <c r="C19" s="116"/>
      <c r="D19" s="116"/>
      <c r="E19" s="116"/>
      <c r="F19" s="116"/>
      <c r="G19" s="116"/>
      <c r="H19" s="116"/>
      <c r="I19" s="116"/>
      <c r="J19" s="116"/>
      <c r="K19" s="116"/>
      <c r="L19" s="116"/>
      <c r="M19" s="116"/>
    </row>
    <row r="20" spans="2:13" ht="15" customHeight="1" x14ac:dyDescent="0.3">
      <c r="B20" s="116"/>
      <c r="C20" s="116"/>
      <c r="D20" s="116"/>
      <c r="E20" s="116"/>
      <c r="F20" s="116"/>
      <c r="G20" s="116"/>
      <c r="H20" s="116"/>
      <c r="I20" s="116"/>
      <c r="J20" s="116"/>
      <c r="K20" s="116"/>
      <c r="L20" s="116"/>
      <c r="M20" s="116"/>
    </row>
    <row r="21" spans="2:13" ht="15" customHeight="1" x14ac:dyDescent="0.3">
      <c r="B21" s="116"/>
      <c r="C21" s="116"/>
      <c r="D21" s="116"/>
      <c r="E21" s="116"/>
      <c r="F21" s="116"/>
      <c r="G21" s="116"/>
      <c r="H21" s="116"/>
      <c r="I21" s="116"/>
      <c r="J21" s="116"/>
      <c r="K21" s="116"/>
      <c r="L21" s="116"/>
      <c r="M21" s="116"/>
    </row>
    <row r="22" spans="2:13" ht="15" customHeight="1" x14ac:dyDescent="0.3">
      <c r="B22" s="116"/>
      <c r="C22" s="116"/>
      <c r="D22" s="116"/>
      <c r="E22" s="116"/>
      <c r="F22" s="116"/>
      <c r="G22" s="116"/>
      <c r="H22" s="116"/>
      <c r="I22" s="116"/>
      <c r="J22" s="116"/>
      <c r="K22" s="116"/>
      <c r="L22" s="116"/>
      <c r="M22" s="116"/>
    </row>
    <row r="23" spans="2:13" ht="15" customHeight="1" x14ac:dyDescent="0.3">
      <c r="B23" s="116"/>
      <c r="C23" s="116"/>
      <c r="D23" s="116"/>
      <c r="E23" s="116"/>
      <c r="F23" s="116"/>
      <c r="G23" s="116"/>
      <c r="H23" s="116"/>
      <c r="I23" s="116"/>
      <c r="J23" s="116"/>
      <c r="K23" s="116"/>
      <c r="L23" s="116"/>
      <c r="M23" s="116"/>
    </row>
    <row r="24" spans="2:13" ht="15" customHeight="1" x14ac:dyDescent="0.3">
      <c r="B24" s="116"/>
      <c r="C24" s="116"/>
      <c r="D24" s="116"/>
      <c r="E24" s="116"/>
      <c r="F24" s="116"/>
      <c r="G24" s="116"/>
      <c r="H24" s="116"/>
      <c r="I24" s="116"/>
      <c r="J24" s="116"/>
      <c r="K24" s="116"/>
      <c r="L24" s="116"/>
      <c r="M24" s="116"/>
    </row>
    <row r="25" spans="2:13" ht="15" customHeight="1" x14ac:dyDescent="0.3">
      <c r="B25" s="116"/>
      <c r="C25" s="116"/>
      <c r="D25" s="116"/>
      <c r="E25" s="116"/>
      <c r="F25" s="116"/>
      <c r="G25" s="116"/>
      <c r="H25" s="116"/>
      <c r="I25" s="116"/>
      <c r="J25" s="116"/>
      <c r="K25" s="116"/>
      <c r="L25" s="116"/>
      <c r="M25" s="116"/>
    </row>
    <row r="26" spans="2:13" ht="15" customHeight="1" x14ac:dyDescent="0.3">
      <c r="B26" s="116"/>
      <c r="C26" s="116"/>
      <c r="D26" s="116"/>
      <c r="E26" s="116"/>
      <c r="F26" s="116"/>
      <c r="G26" s="116"/>
      <c r="H26" s="116"/>
      <c r="I26" s="116"/>
      <c r="J26" s="116"/>
      <c r="K26" s="116"/>
      <c r="L26" s="116"/>
      <c r="M26" s="116"/>
    </row>
    <row r="27" spans="2:13" ht="15" customHeight="1" x14ac:dyDescent="0.3">
      <c r="B27" s="116"/>
      <c r="C27" s="116"/>
      <c r="D27" s="116"/>
      <c r="E27" s="116"/>
      <c r="F27" s="116"/>
      <c r="G27" s="116"/>
      <c r="H27" s="116"/>
      <c r="I27" s="116"/>
      <c r="J27" s="116"/>
      <c r="K27" s="116"/>
      <c r="L27" s="116"/>
      <c r="M27" s="116"/>
    </row>
    <row r="28" spans="2:13" ht="15" customHeight="1" x14ac:dyDescent="0.3">
      <c r="B28" s="116"/>
      <c r="C28" s="116"/>
      <c r="D28" s="116"/>
      <c r="E28" s="116"/>
      <c r="F28" s="116"/>
      <c r="G28" s="116"/>
      <c r="H28" s="116"/>
      <c r="I28" s="116"/>
      <c r="J28" s="116"/>
      <c r="K28" s="116"/>
      <c r="L28" s="116"/>
      <c r="M28" s="116"/>
    </row>
    <row r="29" spans="2:13" ht="15" customHeight="1" x14ac:dyDescent="0.3">
      <c r="B29" s="116"/>
      <c r="C29" s="116"/>
      <c r="D29" s="116"/>
      <c r="E29" s="116"/>
      <c r="F29" s="116"/>
      <c r="G29" s="116"/>
      <c r="H29" s="116"/>
      <c r="I29" s="116"/>
      <c r="J29" s="116"/>
      <c r="K29" s="116"/>
      <c r="L29" s="116"/>
      <c r="M29" s="116"/>
    </row>
    <row r="30" spans="2:13" ht="15" customHeight="1" x14ac:dyDescent="0.3">
      <c r="B30" s="116"/>
      <c r="C30" s="116"/>
      <c r="D30" s="116"/>
      <c r="E30" s="116"/>
      <c r="F30" s="116"/>
      <c r="G30" s="116"/>
      <c r="H30" s="116"/>
      <c r="I30" s="116"/>
      <c r="J30" s="116"/>
      <c r="K30" s="116"/>
      <c r="L30" s="116"/>
      <c r="M30" s="116"/>
    </row>
    <row r="31" spans="2:13" ht="15" customHeight="1" x14ac:dyDescent="0.3">
      <c r="B31" s="116"/>
      <c r="C31" s="116"/>
      <c r="D31" s="116"/>
      <c r="E31" s="116"/>
      <c r="F31" s="116"/>
      <c r="G31" s="116"/>
      <c r="H31" s="116"/>
      <c r="I31" s="116"/>
      <c r="J31" s="116"/>
      <c r="K31" s="116"/>
      <c r="L31" s="116"/>
      <c r="M31" s="116"/>
    </row>
    <row r="32" spans="2:13" x14ac:dyDescent="0.3">
      <c r="B32" s="116"/>
      <c r="C32" s="116"/>
      <c r="D32" s="116"/>
      <c r="E32" s="116"/>
      <c r="F32" s="116"/>
      <c r="G32" s="116"/>
      <c r="H32" s="116"/>
      <c r="I32" s="116"/>
      <c r="J32" s="116"/>
      <c r="K32" s="116"/>
      <c r="L32" s="116"/>
      <c r="M32" s="116"/>
    </row>
  </sheetData>
  <sheetProtection algorithmName="SHA-512" hashValue="OKEIjT6dxTud+KFzwQlb0/hVovQ/uDbTOPhe/jrVvJYF2vJvItMvlzKVgel0RZZa1mSV5SrohqyHXIsVRDP2Tg==" saltValue="LXfbe4LIkijzX9XZCqPnpw==" spinCount="100000" sheet="1" objects="1" scenarios="1"/>
  <mergeCells count="2">
    <mergeCell ref="B1:M3"/>
    <mergeCell ref="B18:M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R550"/>
  <sheetViews>
    <sheetView tabSelected="1" zoomScale="70" zoomScaleNormal="70" workbookViewId="0">
      <pane xSplit="1" ySplit="3" topLeftCell="H4" activePane="bottomRight" state="frozen"/>
      <selection pane="topRight" activeCell="B1" sqref="B1"/>
      <selection pane="bottomLeft" activeCell="A4" sqref="A4"/>
      <selection pane="bottomRight" activeCell="Y7" sqref="Y7"/>
    </sheetView>
  </sheetViews>
  <sheetFormatPr baseColWidth="10" defaultColWidth="11.44140625" defaultRowHeight="14.4" x14ac:dyDescent="0.3"/>
  <cols>
    <col min="1" max="1" width="13" style="73" customWidth="1"/>
    <col min="2" max="2" width="24" style="1" customWidth="1"/>
    <col min="3" max="3" width="32.6640625" style="1" customWidth="1"/>
    <col min="4" max="4" width="22.109375" style="1" customWidth="1"/>
    <col min="5" max="5" width="12.6640625" style="2" customWidth="1"/>
    <col min="6" max="6" width="14.88671875" style="1" customWidth="1"/>
    <col min="7" max="7" width="19.5546875" style="1" customWidth="1"/>
    <col min="8" max="8" width="21.33203125" style="1" customWidth="1"/>
    <col min="9" max="9" width="16.6640625" style="1" customWidth="1"/>
    <col min="10" max="10" width="32.44140625" style="1" customWidth="1"/>
    <col min="11" max="11" width="23.88671875" style="1" customWidth="1"/>
    <col min="12" max="12" width="21.109375" style="1" customWidth="1"/>
    <col min="13" max="13" width="28" style="1" customWidth="1"/>
    <col min="14" max="14" width="19.44140625" style="1" customWidth="1"/>
    <col min="15" max="15" width="35" style="1" customWidth="1"/>
    <col min="16" max="16" width="24.109375" style="1" customWidth="1"/>
    <col min="17" max="17" width="19.44140625" style="1" customWidth="1"/>
    <col min="18" max="18" width="33.6640625" style="9" customWidth="1"/>
    <col min="19" max="16384" width="11.44140625" style="1"/>
  </cols>
  <sheetData>
    <row r="1" spans="1:18" customFormat="1" ht="34.5" customHeight="1" x14ac:dyDescent="0.3">
      <c r="A1" s="73"/>
      <c r="B1" s="114" t="s">
        <v>148</v>
      </c>
      <c r="C1" s="114"/>
      <c r="D1" s="114"/>
      <c r="E1" s="114"/>
      <c r="F1" s="114"/>
      <c r="G1" s="114"/>
      <c r="H1" s="72">
        <f>COUNTA(B:B)-2</f>
        <v>11</v>
      </c>
      <c r="N1" s="74"/>
      <c r="O1" s="74"/>
      <c r="P1" s="74"/>
    </row>
    <row r="2" spans="1:18" x14ac:dyDescent="0.3">
      <c r="N2" s="9"/>
      <c r="O2" s="9"/>
      <c r="P2" s="9"/>
      <c r="R2" s="1"/>
    </row>
    <row r="3" spans="1:18" s="75" customFormat="1" ht="105" customHeight="1" x14ac:dyDescent="0.3">
      <c r="A3" s="66" t="s">
        <v>5</v>
      </c>
      <c r="B3" s="68" t="s">
        <v>149</v>
      </c>
      <c r="C3" s="68" t="s">
        <v>2</v>
      </c>
      <c r="D3" s="68" t="s">
        <v>3</v>
      </c>
      <c r="E3" s="69" t="s">
        <v>12</v>
      </c>
      <c r="F3" s="68" t="s">
        <v>13</v>
      </c>
      <c r="G3" s="68" t="s">
        <v>4</v>
      </c>
      <c r="H3" s="68" t="s">
        <v>0</v>
      </c>
      <c r="I3" s="68" t="s">
        <v>150</v>
      </c>
      <c r="J3" s="68" t="s">
        <v>154</v>
      </c>
      <c r="K3" s="66" t="s">
        <v>155</v>
      </c>
      <c r="L3" s="66" t="s">
        <v>156</v>
      </c>
      <c r="M3" s="66" t="s">
        <v>158</v>
      </c>
      <c r="N3" s="67" t="s">
        <v>157</v>
      </c>
      <c r="O3" s="58" t="s">
        <v>160</v>
      </c>
      <c r="P3" s="58" t="s">
        <v>243</v>
      </c>
      <c r="Q3" s="66" t="s">
        <v>244</v>
      </c>
      <c r="R3" s="66" t="s">
        <v>1</v>
      </c>
    </row>
    <row r="4" spans="1:18" ht="100.8" x14ac:dyDescent="0.3">
      <c r="A4" s="15">
        <v>1</v>
      </c>
      <c r="B4" s="99" t="s">
        <v>269</v>
      </c>
      <c r="C4" s="100" t="s">
        <v>270</v>
      </c>
      <c r="D4" s="99" t="s">
        <v>271</v>
      </c>
      <c r="E4" s="99">
        <v>49110</v>
      </c>
      <c r="F4" s="99">
        <v>49</v>
      </c>
      <c r="G4" s="99" t="s">
        <v>83</v>
      </c>
      <c r="H4" s="110">
        <v>94080833000010</v>
      </c>
      <c r="I4" s="99" t="s">
        <v>7</v>
      </c>
      <c r="J4" s="99" t="s">
        <v>272</v>
      </c>
      <c r="K4" s="99">
        <v>175.8</v>
      </c>
      <c r="L4" s="134" t="s">
        <v>318</v>
      </c>
      <c r="M4" s="99" t="s">
        <v>273</v>
      </c>
      <c r="N4" s="101">
        <v>45960</v>
      </c>
      <c r="O4" s="99" t="s">
        <v>143</v>
      </c>
      <c r="P4" s="108">
        <v>57638.444130000003</v>
      </c>
      <c r="Q4" s="108">
        <v>38149.156619999994</v>
      </c>
      <c r="R4" s="99"/>
    </row>
    <row r="5" spans="1:18" ht="86.4" x14ac:dyDescent="0.3">
      <c r="A5" s="16">
        <v>2</v>
      </c>
      <c r="B5" s="102" t="s">
        <v>274</v>
      </c>
      <c r="C5" s="103" t="s">
        <v>275</v>
      </c>
      <c r="D5" s="102" t="s">
        <v>276</v>
      </c>
      <c r="E5" s="102">
        <v>49620</v>
      </c>
      <c r="F5" s="102">
        <v>49</v>
      </c>
      <c r="G5" s="102" t="s">
        <v>83</v>
      </c>
      <c r="H5" s="111">
        <v>84237184100029</v>
      </c>
      <c r="I5" s="102" t="s">
        <v>277</v>
      </c>
      <c r="J5" s="102" t="s">
        <v>278</v>
      </c>
      <c r="K5" s="102">
        <v>25.6</v>
      </c>
      <c r="L5" s="135" t="s">
        <v>319</v>
      </c>
      <c r="M5" s="102" t="s">
        <v>273</v>
      </c>
      <c r="N5" s="104">
        <v>45965</v>
      </c>
      <c r="O5" s="102" t="s">
        <v>143</v>
      </c>
      <c r="P5" s="109">
        <v>9455.3404650000011</v>
      </c>
      <c r="Q5" s="109">
        <v>8333.3194199999998</v>
      </c>
      <c r="R5" s="102"/>
    </row>
    <row r="6" spans="1:18" ht="100.8" x14ac:dyDescent="0.3">
      <c r="A6" s="16">
        <v>3</v>
      </c>
      <c r="B6" s="99" t="s">
        <v>279</v>
      </c>
      <c r="C6" s="99" t="s">
        <v>280</v>
      </c>
      <c r="D6" s="99" t="s">
        <v>281</v>
      </c>
      <c r="E6" s="99">
        <v>49270</v>
      </c>
      <c r="F6" s="99">
        <v>49</v>
      </c>
      <c r="G6" s="99" t="s">
        <v>83</v>
      </c>
      <c r="H6" s="110">
        <v>83423280300033</v>
      </c>
      <c r="I6" s="99" t="s">
        <v>277</v>
      </c>
      <c r="J6" s="105" t="s">
        <v>282</v>
      </c>
      <c r="K6" s="99">
        <v>89</v>
      </c>
      <c r="L6" s="134" t="s">
        <v>318</v>
      </c>
      <c r="M6" s="99" t="s">
        <v>273</v>
      </c>
      <c r="N6" s="101">
        <v>45967</v>
      </c>
      <c r="O6" s="99" t="s">
        <v>143</v>
      </c>
      <c r="P6" s="108">
        <v>24190.378290000001</v>
      </c>
      <c r="Q6" s="108">
        <v>13116.521159999997</v>
      </c>
      <c r="R6" s="99"/>
    </row>
    <row r="7" spans="1:18" ht="28.8" x14ac:dyDescent="0.3">
      <c r="A7" s="16">
        <v>4</v>
      </c>
      <c r="B7" s="106" t="s">
        <v>283</v>
      </c>
      <c r="C7" s="106" t="s">
        <v>284</v>
      </c>
      <c r="D7" s="102" t="s">
        <v>285</v>
      </c>
      <c r="E7" s="102">
        <v>49670</v>
      </c>
      <c r="F7" s="102">
        <v>49</v>
      </c>
      <c r="G7" s="102" t="s">
        <v>83</v>
      </c>
      <c r="H7" s="112">
        <v>39328989700018</v>
      </c>
      <c r="I7" s="102" t="s">
        <v>7</v>
      </c>
      <c r="J7" s="102" t="s">
        <v>286</v>
      </c>
      <c r="K7" s="102">
        <v>188</v>
      </c>
      <c r="L7" s="102" t="s">
        <v>309</v>
      </c>
      <c r="M7" s="102" t="s">
        <v>273</v>
      </c>
      <c r="N7" s="104"/>
      <c r="O7" s="102" t="s">
        <v>143</v>
      </c>
      <c r="P7" s="109">
        <v>30946.432769999996</v>
      </c>
      <c r="Q7" s="109">
        <v>16177.659839999993</v>
      </c>
      <c r="R7" s="102"/>
    </row>
    <row r="8" spans="1:18" x14ac:dyDescent="0.3">
      <c r="A8" s="16">
        <v>5</v>
      </c>
      <c r="B8" s="100" t="s">
        <v>287</v>
      </c>
      <c r="C8" s="99" t="s">
        <v>288</v>
      </c>
      <c r="D8" s="99" t="s">
        <v>289</v>
      </c>
      <c r="E8" s="99">
        <v>49120</v>
      </c>
      <c r="F8" s="99">
        <v>49</v>
      </c>
      <c r="G8" s="99" t="s">
        <v>83</v>
      </c>
      <c r="H8" s="110">
        <v>41192125700019</v>
      </c>
      <c r="I8" s="99" t="s">
        <v>6</v>
      </c>
      <c r="J8" s="100" t="s">
        <v>290</v>
      </c>
      <c r="K8" s="99">
        <v>82</v>
      </c>
      <c r="L8" s="99" t="s">
        <v>309</v>
      </c>
      <c r="M8" s="99" t="s">
        <v>273</v>
      </c>
      <c r="N8" s="101">
        <v>46008</v>
      </c>
      <c r="O8" s="99" t="s">
        <v>143</v>
      </c>
      <c r="P8" s="108">
        <v>18517.272120000001</v>
      </c>
      <c r="Q8" s="108">
        <v>3336.320429999997</v>
      </c>
      <c r="R8" s="99"/>
    </row>
    <row r="9" spans="1:18" ht="57.6" x14ac:dyDescent="0.3">
      <c r="A9" s="16">
        <v>6</v>
      </c>
      <c r="B9" s="102" t="s">
        <v>291</v>
      </c>
      <c r="C9" s="102" t="s">
        <v>292</v>
      </c>
      <c r="D9" s="102" t="s">
        <v>289</v>
      </c>
      <c r="E9" s="102">
        <v>49670</v>
      </c>
      <c r="F9" s="102">
        <v>49</v>
      </c>
      <c r="G9" s="102" t="s">
        <v>83</v>
      </c>
      <c r="H9" s="112">
        <v>43774044200011</v>
      </c>
      <c r="I9" s="102" t="s">
        <v>7</v>
      </c>
      <c r="J9" s="102" t="s">
        <v>293</v>
      </c>
      <c r="K9" s="102">
        <v>152</v>
      </c>
      <c r="L9" s="102" t="s">
        <v>320</v>
      </c>
      <c r="M9" s="102" t="s">
        <v>273</v>
      </c>
      <c r="N9" s="104">
        <v>46029</v>
      </c>
      <c r="O9" s="102" t="s">
        <v>143</v>
      </c>
      <c r="P9" s="144">
        <v>29584.25172</v>
      </c>
      <c r="Q9" s="144">
        <v>19768.828229999992</v>
      </c>
      <c r="R9" s="145" t="s">
        <v>324</v>
      </c>
    </row>
    <row r="10" spans="1:18" ht="57.6" x14ac:dyDescent="0.3">
      <c r="A10" s="16">
        <v>7</v>
      </c>
      <c r="B10" s="99" t="s">
        <v>294</v>
      </c>
      <c r="C10" s="99" t="s">
        <v>295</v>
      </c>
      <c r="D10" s="99" t="s">
        <v>296</v>
      </c>
      <c r="E10" s="99">
        <v>49170</v>
      </c>
      <c r="F10" s="99">
        <v>49</v>
      </c>
      <c r="G10" s="99" t="s">
        <v>83</v>
      </c>
      <c r="H10" s="110"/>
      <c r="I10" s="99" t="s">
        <v>7</v>
      </c>
      <c r="J10" s="99" t="s">
        <v>297</v>
      </c>
      <c r="K10" s="99">
        <v>281</v>
      </c>
      <c r="L10" s="134" t="s">
        <v>321</v>
      </c>
      <c r="M10" s="99" t="s">
        <v>273</v>
      </c>
      <c r="N10" s="101">
        <v>46072</v>
      </c>
      <c r="O10" s="99" t="s">
        <v>143</v>
      </c>
      <c r="P10" s="108">
        <v>66825.792742499994</v>
      </c>
      <c r="Q10" s="108">
        <v>17636.340419999982</v>
      </c>
      <c r="R10" s="99"/>
    </row>
    <row r="11" spans="1:18" ht="57.6" x14ac:dyDescent="0.3">
      <c r="A11" s="16">
        <v>8</v>
      </c>
      <c r="B11" s="106" t="s">
        <v>312</v>
      </c>
      <c r="C11" s="106" t="s">
        <v>313</v>
      </c>
      <c r="D11" s="102" t="s">
        <v>314</v>
      </c>
      <c r="E11" s="102">
        <v>85590</v>
      </c>
      <c r="F11" s="102">
        <v>85</v>
      </c>
      <c r="G11" s="102" t="s">
        <v>83</v>
      </c>
      <c r="H11" s="112">
        <v>84939775700014</v>
      </c>
      <c r="I11" s="102" t="s">
        <v>7</v>
      </c>
      <c r="J11" s="102" t="s">
        <v>315</v>
      </c>
      <c r="K11" s="102">
        <v>516</v>
      </c>
      <c r="L11" s="135" t="s">
        <v>322</v>
      </c>
      <c r="M11" s="102" t="s">
        <v>273</v>
      </c>
      <c r="N11" s="104">
        <v>46163</v>
      </c>
      <c r="O11" s="102" t="s">
        <v>316</v>
      </c>
      <c r="P11" s="109">
        <v>94275.451979999983</v>
      </c>
      <c r="Q11" s="109">
        <v>93352.774319999982</v>
      </c>
      <c r="R11" s="102"/>
    </row>
    <row r="12" spans="1:18" ht="86.4" x14ac:dyDescent="0.3">
      <c r="A12" s="16">
        <v>9</v>
      </c>
      <c r="B12" s="99" t="s">
        <v>310</v>
      </c>
      <c r="C12" s="100" t="s">
        <v>298</v>
      </c>
      <c r="D12" s="99" t="s">
        <v>299</v>
      </c>
      <c r="E12" s="99">
        <v>72390</v>
      </c>
      <c r="F12" s="99">
        <v>72</v>
      </c>
      <c r="G12" s="99" t="s">
        <v>83</v>
      </c>
      <c r="H12" s="110">
        <v>49997463200030</v>
      </c>
      <c r="I12" s="99" t="s">
        <v>277</v>
      </c>
      <c r="J12" s="99" t="s">
        <v>300</v>
      </c>
      <c r="K12" s="99">
        <v>48.2</v>
      </c>
      <c r="L12" s="134" t="s">
        <v>323</v>
      </c>
      <c r="M12" s="99" t="s">
        <v>273</v>
      </c>
      <c r="N12" s="101">
        <v>45961</v>
      </c>
      <c r="O12" s="99" t="s">
        <v>143</v>
      </c>
      <c r="P12" s="108">
        <v>15242</v>
      </c>
      <c r="Q12" s="108">
        <v>10078.787339999997</v>
      </c>
      <c r="R12" s="99" t="s">
        <v>311</v>
      </c>
    </row>
    <row r="13" spans="1:18" ht="28.8" x14ac:dyDescent="0.3">
      <c r="A13" s="16">
        <v>10</v>
      </c>
      <c r="B13" s="17" t="s">
        <v>301</v>
      </c>
      <c r="C13" s="17" t="s">
        <v>302</v>
      </c>
      <c r="D13" s="17" t="s">
        <v>303</v>
      </c>
      <c r="E13" s="18">
        <v>72400</v>
      </c>
      <c r="F13" s="17">
        <v>72</v>
      </c>
      <c r="G13" s="17" t="s">
        <v>83</v>
      </c>
      <c r="H13" s="113">
        <v>53139260300027</v>
      </c>
      <c r="I13" s="17" t="s">
        <v>277</v>
      </c>
      <c r="J13" s="17" t="s">
        <v>304</v>
      </c>
      <c r="K13" s="17">
        <v>22</v>
      </c>
      <c r="L13" s="17" t="s">
        <v>309</v>
      </c>
      <c r="M13" s="17" t="s">
        <v>273</v>
      </c>
      <c r="N13" s="19">
        <v>46010</v>
      </c>
      <c r="O13" s="19" t="s">
        <v>143</v>
      </c>
      <c r="P13" s="18">
        <v>8318</v>
      </c>
      <c r="Q13" s="18">
        <v>2728.3591799999986</v>
      </c>
      <c r="R13" s="17"/>
    </row>
    <row r="14" spans="1:18" x14ac:dyDescent="0.3">
      <c r="A14" s="16">
        <v>11</v>
      </c>
      <c r="B14" s="17" t="s">
        <v>305</v>
      </c>
      <c r="C14" s="17" t="s">
        <v>306</v>
      </c>
      <c r="D14" s="17" t="s">
        <v>307</v>
      </c>
      <c r="E14" s="18">
        <v>72140</v>
      </c>
      <c r="F14" s="17">
        <v>72</v>
      </c>
      <c r="G14" s="17" t="s">
        <v>83</v>
      </c>
      <c r="H14" s="113">
        <v>92305813500016</v>
      </c>
      <c r="I14" s="17" t="s">
        <v>6</v>
      </c>
      <c r="J14" s="17" t="s">
        <v>308</v>
      </c>
      <c r="K14" s="17">
        <v>126</v>
      </c>
      <c r="L14" s="17" t="s">
        <v>309</v>
      </c>
      <c r="M14" s="17" t="s">
        <v>273</v>
      </c>
      <c r="N14" s="19">
        <v>45961</v>
      </c>
      <c r="O14" s="19" t="s">
        <v>143</v>
      </c>
      <c r="P14" s="18">
        <v>41169</v>
      </c>
      <c r="Q14" s="18">
        <v>29636.030879999998</v>
      </c>
      <c r="R14" s="17"/>
    </row>
    <row r="15" spans="1:18" x14ac:dyDescent="0.3">
      <c r="A15" s="16">
        <v>12</v>
      </c>
      <c r="B15" s="17"/>
      <c r="C15" s="17"/>
      <c r="D15" s="17"/>
      <c r="E15" s="18"/>
      <c r="F15" s="17"/>
      <c r="G15" s="17"/>
      <c r="H15" s="18"/>
      <c r="I15" s="17"/>
      <c r="J15" s="17"/>
      <c r="K15" s="17"/>
      <c r="L15" s="17"/>
      <c r="M15" s="17"/>
      <c r="N15" s="19"/>
      <c r="O15" s="19"/>
      <c r="P15" s="19"/>
      <c r="Q15" s="17"/>
      <c r="R15" s="17"/>
    </row>
    <row r="16" spans="1:18" x14ac:dyDescent="0.3">
      <c r="A16" s="16">
        <v>13</v>
      </c>
      <c r="B16" s="17"/>
      <c r="C16" s="17"/>
      <c r="D16" s="17"/>
      <c r="E16" s="18"/>
      <c r="F16" s="17"/>
      <c r="G16" s="17"/>
      <c r="H16" s="18"/>
      <c r="I16" s="17"/>
      <c r="J16" s="17"/>
      <c r="K16" s="17"/>
      <c r="L16" s="17"/>
      <c r="M16" s="17"/>
      <c r="N16" s="19"/>
      <c r="O16" s="19"/>
      <c r="P16" s="19"/>
      <c r="Q16" s="17"/>
      <c r="R16" s="17"/>
    </row>
    <row r="17" spans="1:18" x14ac:dyDescent="0.3">
      <c r="A17" s="16">
        <v>14</v>
      </c>
      <c r="B17" s="17"/>
      <c r="C17" s="17"/>
      <c r="D17" s="17"/>
      <c r="E17" s="18"/>
      <c r="F17" s="17"/>
      <c r="G17" s="17"/>
      <c r="H17" s="18"/>
      <c r="I17" s="17"/>
      <c r="J17" s="17"/>
      <c r="K17" s="17"/>
      <c r="L17" s="17"/>
      <c r="M17" s="17"/>
      <c r="N17" s="19"/>
      <c r="O17" s="19"/>
      <c r="P17" s="19"/>
      <c r="Q17" s="17"/>
      <c r="R17" s="17"/>
    </row>
    <row r="18" spans="1:18" x14ac:dyDescent="0.3">
      <c r="A18" s="16">
        <v>15</v>
      </c>
      <c r="B18" s="17"/>
      <c r="C18" s="17"/>
      <c r="D18" s="17"/>
      <c r="E18" s="18"/>
      <c r="F18" s="17"/>
      <c r="G18" s="17"/>
      <c r="H18" s="18"/>
      <c r="I18" s="17"/>
      <c r="J18" s="17"/>
      <c r="K18" s="17"/>
      <c r="L18" s="17"/>
      <c r="M18" s="17"/>
      <c r="N18" s="19"/>
      <c r="O18" s="19"/>
      <c r="P18" s="19"/>
      <c r="Q18" s="17"/>
      <c r="R18" s="17"/>
    </row>
    <row r="19" spans="1:18" x14ac:dyDescent="0.3">
      <c r="A19" s="16">
        <v>16</v>
      </c>
      <c r="B19" s="17"/>
      <c r="C19" s="17"/>
      <c r="D19" s="17"/>
      <c r="E19" s="18"/>
      <c r="F19" s="17"/>
      <c r="G19" s="17"/>
      <c r="H19" s="18"/>
      <c r="I19" s="17"/>
      <c r="J19" s="17"/>
      <c r="K19" s="17"/>
      <c r="L19" s="17"/>
      <c r="M19" s="17"/>
      <c r="N19" s="19"/>
      <c r="O19" s="19"/>
      <c r="P19" s="19"/>
      <c r="Q19" s="17"/>
      <c r="R19" s="17"/>
    </row>
    <row r="20" spans="1:18" x14ac:dyDescent="0.3">
      <c r="A20" s="16">
        <v>17</v>
      </c>
      <c r="B20" s="17"/>
      <c r="C20" s="17"/>
      <c r="D20" s="17"/>
      <c r="E20" s="18"/>
      <c r="F20" s="17"/>
      <c r="G20" s="17"/>
      <c r="H20" s="18"/>
      <c r="I20" s="17"/>
      <c r="J20" s="17"/>
      <c r="K20" s="17"/>
      <c r="L20" s="17"/>
      <c r="M20" s="17"/>
      <c r="N20" s="19"/>
      <c r="O20" s="19"/>
      <c r="P20" s="19"/>
      <c r="Q20" s="17"/>
      <c r="R20" s="17"/>
    </row>
    <row r="21" spans="1:18" x14ac:dyDescent="0.3">
      <c r="A21" s="16">
        <v>18</v>
      </c>
      <c r="B21" s="17"/>
      <c r="C21" s="17"/>
      <c r="D21" s="17"/>
      <c r="E21" s="18"/>
      <c r="F21" s="17"/>
      <c r="G21" s="17"/>
      <c r="H21" s="18"/>
      <c r="I21" s="17"/>
      <c r="J21" s="17"/>
      <c r="K21" s="17"/>
      <c r="L21" s="17"/>
      <c r="M21" s="17"/>
      <c r="N21" s="19"/>
      <c r="O21" s="19"/>
      <c r="P21" s="19"/>
      <c r="Q21" s="17"/>
      <c r="R21" s="17"/>
    </row>
    <row r="22" spans="1:18" x14ac:dyDescent="0.3">
      <c r="A22" s="16">
        <v>19</v>
      </c>
      <c r="B22" s="17"/>
      <c r="C22" s="17"/>
      <c r="D22" s="17"/>
      <c r="E22" s="18"/>
      <c r="F22" s="17"/>
      <c r="G22" s="17"/>
      <c r="H22" s="18"/>
      <c r="I22" s="17"/>
      <c r="J22" s="17"/>
      <c r="K22" s="17"/>
      <c r="L22" s="17"/>
      <c r="M22" s="17"/>
      <c r="N22" s="19"/>
      <c r="O22" s="19"/>
      <c r="P22" s="19"/>
      <c r="Q22" s="17"/>
      <c r="R22" s="17"/>
    </row>
    <row r="23" spans="1:18" x14ac:dyDescent="0.3">
      <c r="A23" s="16">
        <v>20</v>
      </c>
      <c r="B23" s="17"/>
      <c r="C23" s="17"/>
      <c r="D23" s="17"/>
      <c r="E23" s="18"/>
      <c r="F23" s="17"/>
      <c r="G23" s="17"/>
      <c r="H23" s="18"/>
      <c r="I23" s="17"/>
      <c r="J23" s="17"/>
      <c r="K23" s="17"/>
      <c r="L23" s="17"/>
      <c r="M23" s="17"/>
      <c r="N23" s="19"/>
      <c r="O23" s="19"/>
      <c r="P23" s="19"/>
      <c r="Q23" s="17"/>
      <c r="R23" s="17"/>
    </row>
    <row r="24" spans="1:18" x14ac:dyDescent="0.3">
      <c r="A24" s="16">
        <v>21</v>
      </c>
      <c r="B24" s="17"/>
      <c r="C24" s="17"/>
      <c r="D24" s="17"/>
      <c r="E24" s="18"/>
      <c r="F24" s="17"/>
      <c r="G24" s="17"/>
      <c r="H24" s="18"/>
      <c r="I24" s="17"/>
      <c r="J24" s="17"/>
      <c r="K24" s="17"/>
      <c r="L24" s="17"/>
      <c r="M24" s="17"/>
      <c r="N24" s="19"/>
      <c r="O24" s="19"/>
      <c r="P24" s="19"/>
      <c r="Q24" s="17"/>
      <c r="R24" s="17"/>
    </row>
    <row r="25" spans="1:18" x14ac:dyDescent="0.3">
      <c r="A25" s="16">
        <v>22</v>
      </c>
      <c r="B25" s="17"/>
      <c r="C25" s="17"/>
      <c r="D25" s="17"/>
      <c r="E25" s="18"/>
      <c r="F25" s="17"/>
      <c r="G25" s="17"/>
      <c r="H25" s="18"/>
      <c r="I25" s="17"/>
      <c r="J25" s="17"/>
      <c r="K25" s="17"/>
      <c r="L25" s="17"/>
      <c r="M25" s="17"/>
      <c r="N25" s="19"/>
      <c r="O25" s="19"/>
      <c r="P25" s="19"/>
      <c r="Q25" s="17"/>
      <c r="R25" s="17"/>
    </row>
    <row r="26" spans="1:18" x14ac:dyDescent="0.3">
      <c r="A26" s="16">
        <v>23</v>
      </c>
      <c r="B26" s="17"/>
      <c r="C26" s="17"/>
      <c r="D26" s="17"/>
      <c r="E26" s="18"/>
      <c r="F26" s="17"/>
      <c r="G26" s="17"/>
      <c r="H26" s="18"/>
      <c r="I26" s="17"/>
      <c r="J26" s="17"/>
      <c r="K26" s="17"/>
      <c r="L26" s="17"/>
      <c r="M26" s="17"/>
      <c r="N26" s="19"/>
      <c r="O26" s="19"/>
      <c r="P26" s="19"/>
      <c r="Q26" s="17"/>
      <c r="R26" s="17"/>
    </row>
    <row r="27" spans="1:18" x14ac:dyDescent="0.3">
      <c r="A27" s="16">
        <v>24</v>
      </c>
      <c r="B27" s="17"/>
      <c r="C27" s="17"/>
      <c r="D27" s="17"/>
      <c r="E27" s="18"/>
      <c r="F27" s="17"/>
      <c r="G27" s="17"/>
      <c r="H27" s="18"/>
      <c r="I27" s="17"/>
      <c r="J27" s="17"/>
      <c r="K27" s="17"/>
      <c r="L27" s="17"/>
      <c r="M27" s="17"/>
      <c r="N27" s="19"/>
      <c r="O27" s="19"/>
      <c r="P27" s="19"/>
      <c r="Q27" s="17"/>
      <c r="R27" s="17"/>
    </row>
    <row r="28" spans="1:18" x14ac:dyDescent="0.3">
      <c r="A28" s="16">
        <v>25</v>
      </c>
      <c r="B28" s="17"/>
      <c r="C28" s="17"/>
      <c r="D28" s="17"/>
      <c r="E28" s="18"/>
      <c r="F28" s="17"/>
      <c r="G28" s="17"/>
      <c r="H28" s="18"/>
      <c r="I28" s="17"/>
      <c r="J28" s="17"/>
      <c r="K28" s="17"/>
      <c r="L28" s="17"/>
      <c r="M28" s="17"/>
      <c r="N28" s="19"/>
      <c r="O28" s="19"/>
      <c r="P28" s="19"/>
      <c r="Q28" s="17"/>
      <c r="R28" s="17"/>
    </row>
    <row r="29" spans="1:18" x14ac:dyDescent="0.3">
      <c r="A29" s="16">
        <v>26</v>
      </c>
      <c r="B29" s="17"/>
      <c r="C29" s="17"/>
      <c r="D29" s="17"/>
      <c r="E29" s="18"/>
      <c r="F29" s="17"/>
      <c r="G29" s="17"/>
      <c r="H29" s="18"/>
      <c r="I29" s="17"/>
      <c r="J29" s="17"/>
      <c r="K29" s="17"/>
      <c r="L29" s="17"/>
      <c r="M29" s="17"/>
      <c r="N29" s="19"/>
      <c r="O29" s="19"/>
      <c r="P29" s="19"/>
      <c r="Q29" s="17"/>
      <c r="R29" s="17"/>
    </row>
    <row r="30" spans="1:18" x14ac:dyDescent="0.3">
      <c r="A30" s="16">
        <v>27</v>
      </c>
      <c r="B30" s="17"/>
      <c r="C30" s="17"/>
      <c r="D30" s="17"/>
      <c r="E30" s="18"/>
      <c r="F30" s="17"/>
      <c r="G30" s="17"/>
      <c r="H30" s="18"/>
      <c r="I30" s="17"/>
      <c r="J30" s="17"/>
      <c r="K30" s="17"/>
      <c r="L30" s="17"/>
      <c r="M30" s="17"/>
      <c r="N30" s="19"/>
      <c r="O30" s="19"/>
      <c r="P30" s="19"/>
      <c r="Q30" s="17"/>
      <c r="R30" s="17"/>
    </row>
    <row r="31" spans="1:18" x14ac:dyDescent="0.3">
      <c r="A31" s="16">
        <v>28</v>
      </c>
      <c r="B31" s="17"/>
      <c r="C31" s="17"/>
      <c r="D31" s="17"/>
      <c r="E31" s="18"/>
      <c r="F31" s="17"/>
      <c r="G31" s="17"/>
      <c r="H31" s="18"/>
      <c r="I31" s="17"/>
      <c r="J31" s="17"/>
      <c r="K31" s="17"/>
      <c r="L31" s="17"/>
      <c r="M31" s="17"/>
      <c r="N31" s="19"/>
      <c r="O31" s="19"/>
      <c r="P31" s="19"/>
      <c r="Q31" s="17"/>
      <c r="R31" s="17"/>
    </row>
    <row r="32" spans="1:18" x14ac:dyDescent="0.3">
      <c r="A32" s="16">
        <v>29</v>
      </c>
      <c r="B32" s="17"/>
      <c r="C32" s="17"/>
      <c r="D32" s="17"/>
      <c r="E32" s="18"/>
      <c r="F32" s="17"/>
      <c r="G32" s="17"/>
      <c r="H32" s="18"/>
      <c r="I32" s="17"/>
      <c r="J32" s="17"/>
      <c r="K32" s="17"/>
      <c r="L32" s="17"/>
      <c r="M32" s="17"/>
      <c r="N32" s="19"/>
      <c r="O32" s="19"/>
      <c r="P32" s="19"/>
      <c r="Q32" s="17"/>
      <c r="R32" s="17"/>
    </row>
    <row r="33" spans="1:18" x14ac:dyDescent="0.3">
      <c r="A33" s="16">
        <v>30</v>
      </c>
      <c r="B33" s="17"/>
      <c r="C33" s="17"/>
      <c r="D33" s="17"/>
      <c r="E33" s="18"/>
      <c r="F33" s="17"/>
      <c r="G33" s="17"/>
      <c r="H33" s="18"/>
      <c r="I33" s="17"/>
      <c r="J33" s="17"/>
      <c r="K33" s="17"/>
      <c r="L33" s="17"/>
      <c r="M33" s="17"/>
      <c r="N33" s="19"/>
      <c r="O33" s="19"/>
      <c r="P33" s="19"/>
      <c r="Q33" s="17"/>
      <c r="R33" s="17"/>
    </row>
    <row r="34" spans="1:18" x14ac:dyDescent="0.3">
      <c r="A34" s="16">
        <v>31</v>
      </c>
      <c r="B34" s="17"/>
      <c r="C34" s="17"/>
      <c r="D34" s="17"/>
      <c r="E34" s="18"/>
      <c r="F34" s="17"/>
      <c r="G34" s="17"/>
      <c r="H34" s="18"/>
      <c r="I34" s="17"/>
      <c r="J34" s="17"/>
      <c r="K34" s="17"/>
      <c r="L34" s="17"/>
      <c r="M34" s="17"/>
      <c r="N34" s="19"/>
      <c r="O34" s="19"/>
      <c r="P34" s="19"/>
      <c r="Q34" s="17"/>
      <c r="R34" s="17"/>
    </row>
    <row r="35" spans="1:18" x14ac:dyDescent="0.3">
      <c r="A35" s="16">
        <v>32</v>
      </c>
      <c r="B35" s="17"/>
      <c r="C35" s="17"/>
      <c r="D35" s="17"/>
      <c r="E35" s="18"/>
      <c r="F35" s="17"/>
      <c r="G35" s="17"/>
      <c r="H35" s="18"/>
      <c r="I35" s="17"/>
      <c r="J35" s="17"/>
      <c r="K35" s="17"/>
      <c r="L35" s="17"/>
      <c r="M35" s="17"/>
      <c r="N35" s="19"/>
      <c r="O35" s="19"/>
      <c r="P35" s="19"/>
      <c r="Q35" s="17"/>
      <c r="R35" s="17"/>
    </row>
    <row r="36" spans="1:18" x14ac:dyDescent="0.3">
      <c r="A36" s="16">
        <v>33</v>
      </c>
      <c r="B36" s="17"/>
      <c r="C36" s="17"/>
      <c r="D36" s="17"/>
      <c r="E36" s="18"/>
      <c r="F36" s="17"/>
      <c r="G36" s="17"/>
      <c r="H36" s="18"/>
      <c r="I36" s="17"/>
      <c r="J36" s="17"/>
      <c r="K36" s="17"/>
      <c r="L36" s="17"/>
      <c r="M36" s="17"/>
      <c r="N36" s="19"/>
      <c r="O36" s="19"/>
      <c r="P36" s="19"/>
      <c r="Q36" s="17"/>
      <c r="R36" s="17"/>
    </row>
    <row r="37" spans="1:18" x14ac:dyDescent="0.3">
      <c r="A37" s="16">
        <v>34</v>
      </c>
      <c r="B37" s="17"/>
      <c r="C37" s="17"/>
      <c r="D37" s="17"/>
      <c r="E37" s="18"/>
      <c r="F37" s="17"/>
      <c r="G37" s="17"/>
      <c r="H37" s="18"/>
      <c r="I37" s="17"/>
      <c r="J37" s="17"/>
      <c r="K37" s="17"/>
      <c r="L37" s="17"/>
      <c r="M37" s="17"/>
      <c r="N37" s="19"/>
      <c r="O37" s="19"/>
      <c r="P37" s="19"/>
      <c r="Q37" s="17"/>
      <c r="R37" s="17"/>
    </row>
    <row r="38" spans="1:18" x14ac:dyDescent="0.3">
      <c r="A38" s="16">
        <v>35</v>
      </c>
      <c r="B38" s="17"/>
      <c r="C38" s="17"/>
      <c r="D38" s="17"/>
      <c r="E38" s="18"/>
      <c r="F38" s="17"/>
      <c r="G38" s="17"/>
      <c r="H38" s="18"/>
      <c r="I38" s="17"/>
      <c r="J38" s="17"/>
      <c r="K38" s="17"/>
      <c r="L38" s="17"/>
      <c r="M38" s="17"/>
      <c r="N38" s="19"/>
      <c r="O38" s="19"/>
      <c r="P38" s="19"/>
      <c r="Q38" s="17"/>
      <c r="R38" s="17"/>
    </row>
    <row r="39" spans="1:18" x14ac:dyDescent="0.3">
      <c r="A39" s="16">
        <v>36</v>
      </c>
      <c r="B39" s="17"/>
      <c r="C39" s="17"/>
      <c r="D39" s="17"/>
      <c r="E39" s="18"/>
      <c r="F39" s="17"/>
      <c r="G39" s="17"/>
      <c r="H39" s="18"/>
      <c r="I39" s="17"/>
      <c r="J39" s="17"/>
      <c r="K39" s="17"/>
      <c r="L39" s="17"/>
      <c r="M39" s="17"/>
      <c r="N39" s="19"/>
      <c r="O39" s="19"/>
      <c r="P39" s="19"/>
      <c r="Q39" s="17"/>
      <c r="R39" s="17"/>
    </row>
    <row r="40" spans="1:18" x14ac:dyDescent="0.3">
      <c r="A40" s="16">
        <v>37</v>
      </c>
      <c r="B40" s="17"/>
      <c r="C40" s="17"/>
      <c r="D40" s="17"/>
      <c r="E40" s="18"/>
      <c r="F40" s="17"/>
      <c r="G40" s="17"/>
      <c r="H40" s="18"/>
      <c r="I40" s="17"/>
      <c r="J40" s="17"/>
      <c r="K40" s="17"/>
      <c r="L40" s="17"/>
      <c r="M40" s="17"/>
      <c r="N40" s="19"/>
      <c r="O40" s="19"/>
      <c r="P40" s="19"/>
      <c r="Q40" s="17"/>
      <c r="R40" s="17"/>
    </row>
    <row r="41" spans="1:18" x14ac:dyDescent="0.3">
      <c r="A41" s="16">
        <v>38</v>
      </c>
      <c r="B41" s="17"/>
      <c r="C41" s="17"/>
      <c r="D41" s="17"/>
      <c r="E41" s="18"/>
      <c r="F41" s="17"/>
      <c r="G41" s="17"/>
      <c r="H41" s="18"/>
      <c r="I41" s="17"/>
      <c r="J41" s="17"/>
      <c r="K41" s="17"/>
      <c r="L41" s="17"/>
      <c r="M41" s="17"/>
      <c r="N41" s="19"/>
      <c r="O41" s="19"/>
      <c r="P41" s="19"/>
      <c r="Q41" s="17"/>
      <c r="R41" s="17"/>
    </row>
    <row r="42" spans="1:18" x14ac:dyDescent="0.3">
      <c r="A42" s="16">
        <v>39</v>
      </c>
      <c r="B42" s="17"/>
      <c r="C42" s="17"/>
      <c r="D42" s="17"/>
      <c r="E42" s="18"/>
      <c r="F42" s="17"/>
      <c r="G42" s="17"/>
      <c r="H42" s="18"/>
      <c r="I42" s="17"/>
      <c r="J42" s="17"/>
      <c r="K42" s="17"/>
      <c r="L42" s="17"/>
      <c r="M42" s="17"/>
      <c r="N42" s="19"/>
      <c r="O42" s="19"/>
      <c r="P42" s="19"/>
      <c r="Q42" s="17"/>
      <c r="R42" s="17"/>
    </row>
    <row r="43" spans="1:18" x14ac:dyDescent="0.3">
      <c r="A43" s="16">
        <v>40</v>
      </c>
      <c r="B43" s="17"/>
      <c r="C43" s="17"/>
      <c r="D43" s="17"/>
      <c r="E43" s="18"/>
      <c r="F43" s="17"/>
      <c r="G43" s="17"/>
      <c r="H43" s="18"/>
      <c r="I43" s="17"/>
      <c r="J43" s="17"/>
      <c r="K43" s="17"/>
      <c r="L43" s="17"/>
      <c r="M43" s="17"/>
      <c r="N43" s="19"/>
      <c r="O43" s="19"/>
      <c r="P43" s="19"/>
      <c r="Q43" s="17"/>
      <c r="R43" s="17"/>
    </row>
    <row r="44" spans="1:18" x14ac:dyDescent="0.3">
      <c r="A44" s="16">
        <v>41</v>
      </c>
      <c r="B44" s="17"/>
      <c r="C44" s="17"/>
      <c r="D44" s="17"/>
      <c r="E44" s="18"/>
      <c r="F44" s="17"/>
      <c r="G44" s="17"/>
      <c r="H44" s="18"/>
      <c r="I44" s="17"/>
      <c r="J44" s="17"/>
      <c r="K44" s="17"/>
      <c r="L44" s="17"/>
      <c r="M44" s="17"/>
      <c r="N44" s="19"/>
      <c r="O44" s="19"/>
      <c r="P44" s="19"/>
      <c r="Q44" s="17"/>
      <c r="R44" s="17"/>
    </row>
    <row r="45" spans="1:18" x14ac:dyDescent="0.3">
      <c r="A45" s="16">
        <v>42</v>
      </c>
      <c r="B45" s="17"/>
      <c r="C45" s="17"/>
      <c r="D45" s="17"/>
      <c r="E45" s="18"/>
      <c r="F45" s="17"/>
      <c r="G45" s="17"/>
      <c r="H45" s="18"/>
      <c r="I45" s="17"/>
      <c r="J45" s="17"/>
      <c r="K45" s="17"/>
      <c r="L45" s="17"/>
      <c r="M45" s="17"/>
      <c r="N45" s="19"/>
      <c r="O45" s="19"/>
      <c r="P45" s="19"/>
      <c r="Q45" s="17"/>
      <c r="R45" s="17"/>
    </row>
    <row r="46" spans="1:18" x14ac:dyDescent="0.3">
      <c r="A46" s="16">
        <v>43</v>
      </c>
      <c r="B46" s="17"/>
      <c r="C46" s="17"/>
      <c r="D46" s="17"/>
      <c r="E46" s="18"/>
      <c r="F46" s="17"/>
      <c r="G46" s="17"/>
      <c r="H46" s="18"/>
      <c r="I46" s="17"/>
      <c r="J46" s="17"/>
      <c r="K46" s="17"/>
      <c r="L46" s="17"/>
      <c r="M46" s="17"/>
      <c r="N46" s="19"/>
      <c r="O46" s="19"/>
      <c r="P46" s="19"/>
      <c r="Q46" s="17"/>
      <c r="R46" s="17"/>
    </row>
    <row r="47" spans="1:18" x14ac:dyDescent="0.3">
      <c r="A47" s="16">
        <v>44</v>
      </c>
      <c r="B47" s="17"/>
      <c r="C47" s="17"/>
      <c r="D47" s="17"/>
      <c r="E47" s="18"/>
      <c r="F47" s="17"/>
      <c r="G47" s="17"/>
      <c r="H47" s="18"/>
      <c r="I47" s="17"/>
      <c r="J47" s="17"/>
      <c r="K47" s="17"/>
      <c r="L47" s="17"/>
      <c r="M47" s="17"/>
      <c r="N47" s="19"/>
      <c r="O47" s="19"/>
      <c r="P47" s="19"/>
      <c r="Q47" s="17"/>
      <c r="R47" s="17"/>
    </row>
    <row r="48" spans="1:18" x14ac:dyDescent="0.3">
      <c r="A48" s="16">
        <v>45</v>
      </c>
      <c r="B48" s="17"/>
      <c r="C48" s="17"/>
      <c r="D48" s="17"/>
      <c r="E48" s="18"/>
      <c r="F48" s="17"/>
      <c r="G48" s="17"/>
      <c r="H48" s="18"/>
      <c r="I48" s="17"/>
      <c r="J48" s="17"/>
      <c r="K48" s="17"/>
      <c r="L48" s="17"/>
      <c r="M48" s="17"/>
      <c r="N48" s="19"/>
      <c r="O48" s="19"/>
      <c r="P48" s="19"/>
      <c r="Q48" s="17"/>
      <c r="R48" s="17"/>
    </row>
    <row r="49" spans="1:18" x14ac:dyDescent="0.3">
      <c r="A49" s="16">
        <v>46</v>
      </c>
      <c r="B49" s="17"/>
      <c r="C49" s="17"/>
      <c r="D49" s="17"/>
      <c r="E49" s="18"/>
      <c r="F49" s="17"/>
      <c r="G49" s="17"/>
      <c r="H49" s="18"/>
      <c r="I49" s="17"/>
      <c r="J49" s="17"/>
      <c r="K49" s="17"/>
      <c r="L49" s="17"/>
      <c r="M49" s="17"/>
      <c r="N49" s="19"/>
      <c r="O49" s="19"/>
      <c r="P49" s="19"/>
      <c r="Q49" s="17"/>
      <c r="R49" s="17"/>
    </row>
    <row r="50" spans="1:18" x14ac:dyDescent="0.3">
      <c r="A50" s="16">
        <v>47</v>
      </c>
      <c r="B50" s="17"/>
      <c r="C50" s="17"/>
      <c r="D50" s="17"/>
      <c r="E50" s="18"/>
      <c r="F50" s="17"/>
      <c r="G50" s="17"/>
      <c r="H50" s="18"/>
      <c r="I50" s="17"/>
      <c r="J50" s="17"/>
      <c r="K50" s="17"/>
      <c r="L50" s="17"/>
      <c r="M50" s="17"/>
      <c r="N50" s="19"/>
      <c r="O50" s="19"/>
      <c r="P50" s="19"/>
      <c r="Q50" s="17"/>
      <c r="R50" s="17"/>
    </row>
    <row r="51" spans="1:18" x14ac:dyDescent="0.3">
      <c r="A51" s="16">
        <v>48</v>
      </c>
      <c r="B51" s="17"/>
      <c r="C51" s="17"/>
      <c r="D51" s="17"/>
      <c r="E51" s="18"/>
      <c r="F51" s="17"/>
      <c r="G51" s="17"/>
      <c r="H51" s="18"/>
      <c r="I51" s="17"/>
      <c r="J51" s="17"/>
      <c r="K51" s="17"/>
      <c r="L51" s="17"/>
      <c r="M51" s="17"/>
      <c r="N51" s="19"/>
      <c r="O51" s="19"/>
      <c r="P51" s="19"/>
      <c r="Q51" s="17"/>
      <c r="R51" s="17"/>
    </row>
    <row r="52" spans="1:18" x14ac:dyDescent="0.3">
      <c r="A52" s="16">
        <v>49</v>
      </c>
      <c r="B52" s="17"/>
      <c r="C52" s="17"/>
      <c r="D52" s="17"/>
      <c r="E52" s="18"/>
      <c r="F52" s="17"/>
      <c r="G52" s="17"/>
      <c r="H52" s="18"/>
      <c r="I52" s="17"/>
      <c r="J52" s="17"/>
      <c r="K52" s="17"/>
      <c r="L52" s="17"/>
      <c r="M52" s="17"/>
      <c r="N52" s="19"/>
      <c r="O52" s="19"/>
      <c r="P52" s="19"/>
      <c r="Q52" s="17"/>
      <c r="R52" s="17"/>
    </row>
    <row r="53" spans="1:18" x14ac:dyDescent="0.3">
      <c r="A53" s="16">
        <v>50</v>
      </c>
      <c r="B53" s="17"/>
      <c r="C53" s="17"/>
      <c r="D53" s="17"/>
      <c r="E53" s="18"/>
      <c r="F53" s="17"/>
      <c r="G53" s="17"/>
      <c r="H53" s="18"/>
      <c r="I53" s="17"/>
      <c r="J53" s="17"/>
      <c r="K53" s="17"/>
      <c r="L53" s="17"/>
      <c r="M53" s="17"/>
      <c r="N53" s="19"/>
      <c r="O53" s="19"/>
      <c r="P53" s="19"/>
      <c r="Q53" s="17"/>
      <c r="R53" s="17"/>
    </row>
    <row r="54" spans="1:18" x14ac:dyDescent="0.3">
      <c r="A54" s="16">
        <v>51</v>
      </c>
      <c r="B54" s="17"/>
      <c r="C54" s="17"/>
      <c r="D54" s="17"/>
      <c r="E54" s="18"/>
      <c r="F54" s="17"/>
      <c r="G54" s="17"/>
      <c r="H54" s="18"/>
      <c r="I54" s="17"/>
      <c r="J54" s="17"/>
      <c r="K54" s="17"/>
      <c r="L54" s="17"/>
      <c r="M54" s="17"/>
      <c r="N54" s="19"/>
      <c r="O54" s="19"/>
      <c r="P54" s="19"/>
      <c r="Q54" s="17"/>
      <c r="R54" s="17"/>
    </row>
    <row r="55" spans="1:18" x14ac:dyDescent="0.3">
      <c r="A55" s="16">
        <v>52</v>
      </c>
      <c r="B55" s="17"/>
      <c r="C55" s="17"/>
      <c r="D55" s="17"/>
      <c r="E55" s="18"/>
      <c r="F55" s="17"/>
      <c r="G55" s="17"/>
      <c r="H55" s="18"/>
      <c r="I55" s="17"/>
      <c r="J55" s="17"/>
      <c r="K55" s="17"/>
      <c r="L55" s="17"/>
      <c r="M55" s="17"/>
      <c r="N55" s="19"/>
      <c r="O55" s="19"/>
      <c r="P55" s="19"/>
      <c r="Q55" s="17"/>
      <c r="R55" s="17"/>
    </row>
    <row r="56" spans="1:18" x14ac:dyDescent="0.3">
      <c r="A56" s="16">
        <v>53</v>
      </c>
      <c r="B56" s="17"/>
      <c r="C56" s="17"/>
      <c r="D56" s="17"/>
      <c r="E56" s="18"/>
      <c r="F56" s="17"/>
      <c r="G56" s="17"/>
      <c r="H56" s="18"/>
      <c r="I56" s="17"/>
      <c r="J56" s="17"/>
      <c r="K56" s="17"/>
      <c r="L56" s="17"/>
      <c r="M56" s="17"/>
      <c r="N56" s="19"/>
      <c r="O56" s="19"/>
      <c r="P56" s="19"/>
      <c r="Q56" s="17"/>
      <c r="R56" s="17"/>
    </row>
    <row r="57" spans="1:18" x14ac:dyDescent="0.3">
      <c r="A57" s="16">
        <v>54</v>
      </c>
      <c r="B57" s="17"/>
      <c r="C57" s="17"/>
      <c r="D57" s="17"/>
      <c r="E57" s="18"/>
      <c r="F57" s="17"/>
      <c r="G57" s="17"/>
      <c r="H57" s="18"/>
      <c r="I57" s="17"/>
      <c r="J57" s="17"/>
      <c r="K57" s="17"/>
      <c r="L57" s="17"/>
      <c r="M57" s="17"/>
      <c r="N57" s="19"/>
      <c r="O57" s="19"/>
      <c r="P57" s="19"/>
      <c r="Q57" s="17"/>
      <c r="R57" s="17"/>
    </row>
    <row r="58" spans="1:18" x14ac:dyDescent="0.3">
      <c r="A58" s="16">
        <v>55</v>
      </c>
      <c r="B58" s="17"/>
      <c r="C58" s="17"/>
      <c r="D58" s="17"/>
      <c r="E58" s="18"/>
      <c r="F58" s="17"/>
      <c r="G58" s="17"/>
      <c r="H58" s="18"/>
      <c r="I58" s="17"/>
      <c r="J58" s="17"/>
      <c r="K58" s="17"/>
      <c r="L58" s="17"/>
      <c r="M58" s="17"/>
      <c r="N58" s="19"/>
      <c r="O58" s="19"/>
      <c r="P58" s="19"/>
      <c r="Q58" s="17"/>
      <c r="R58" s="17"/>
    </row>
    <row r="59" spans="1:18" x14ac:dyDescent="0.3">
      <c r="A59" s="16">
        <v>56</v>
      </c>
      <c r="B59" s="17"/>
      <c r="C59" s="17"/>
      <c r="D59" s="17"/>
      <c r="E59" s="18"/>
      <c r="F59" s="17"/>
      <c r="G59" s="17"/>
      <c r="H59" s="18"/>
      <c r="I59" s="17"/>
      <c r="J59" s="17"/>
      <c r="K59" s="17"/>
      <c r="L59" s="17"/>
      <c r="M59" s="17"/>
      <c r="N59" s="19"/>
      <c r="O59" s="19"/>
      <c r="P59" s="19"/>
      <c r="Q59" s="17"/>
      <c r="R59" s="17"/>
    </row>
    <row r="60" spans="1:18" x14ac:dyDescent="0.3">
      <c r="A60" s="16">
        <v>57</v>
      </c>
      <c r="B60" s="17"/>
      <c r="C60" s="17"/>
      <c r="D60" s="17"/>
      <c r="E60" s="18"/>
      <c r="F60" s="17"/>
      <c r="G60" s="17"/>
      <c r="H60" s="18"/>
      <c r="I60" s="17"/>
      <c r="J60" s="17"/>
      <c r="K60" s="17"/>
      <c r="L60" s="17"/>
      <c r="M60" s="17"/>
      <c r="N60" s="19"/>
      <c r="O60" s="19"/>
      <c r="P60" s="19"/>
      <c r="Q60" s="17"/>
      <c r="R60" s="17"/>
    </row>
    <row r="61" spans="1:18" x14ac:dyDescent="0.3">
      <c r="A61" s="16">
        <v>58</v>
      </c>
      <c r="B61" s="17"/>
      <c r="C61" s="17"/>
      <c r="D61" s="17"/>
      <c r="E61" s="18"/>
      <c r="F61" s="17"/>
      <c r="G61" s="17"/>
      <c r="H61" s="18"/>
      <c r="I61" s="17"/>
      <c r="J61" s="17"/>
      <c r="K61" s="17"/>
      <c r="L61" s="17"/>
      <c r="M61" s="17"/>
      <c r="N61" s="19"/>
      <c r="O61" s="19"/>
      <c r="P61" s="19"/>
      <c r="Q61" s="17"/>
      <c r="R61" s="17"/>
    </row>
    <row r="62" spans="1:18" x14ac:dyDescent="0.3">
      <c r="A62" s="16">
        <v>59</v>
      </c>
      <c r="B62" s="17"/>
      <c r="C62" s="17"/>
      <c r="D62" s="17"/>
      <c r="E62" s="18"/>
      <c r="F62" s="17"/>
      <c r="G62" s="17"/>
      <c r="H62" s="18"/>
      <c r="I62" s="17"/>
      <c r="J62" s="17"/>
      <c r="K62" s="17"/>
      <c r="L62" s="17"/>
      <c r="M62" s="17"/>
      <c r="N62" s="19"/>
      <c r="O62" s="19"/>
      <c r="P62" s="19"/>
      <c r="Q62" s="17"/>
      <c r="R62" s="17"/>
    </row>
    <row r="63" spans="1:18" x14ac:dyDescent="0.3">
      <c r="A63" s="16">
        <v>60</v>
      </c>
      <c r="B63" s="17"/>
      <c r="C63" s="17"/>
      <c r="D63" s="17"/>
      <c r="E63" s="18"/>
      <c r="F63" s="17"/>
      <c r="G63" s="17"/>
      <c r="H63" s="18"/>
      <c r="I63" s="17"/>
      <c r="J63" s="17"/>
      <c r="K63" s="17"/>
      <c r="L63" s="17"/>
      <c r="M63" s="17"/>
      <c r="N63" s="19"/>
      <c r="O63" s="19"/>
      <c r="P63" s="19"/>
      <c r="Q63" s="17"/>
      <c r="R63" s="17"/>
    </row>
    <row r="64" spans="1:18" x14ac:dyDescent="0.3">
      <c r="A64" s="16">
        <v>61</v>
      </c>
      <c r="B64" s="17"/>
      <c r="C64" s="17"/>
      <c r="D64" s="17"/>
      <c r="E64" s="18"/>
      <c r="F64" s="17"/>
      <c r="G64" s="17"/>
      <c r="H64" s="18"/>
      <c r="I64" s="17"/>
      <c r="J64" s="17"/>
      <c r="K64" s="17"/>
      <c r="L64" s="17"/>
      <c r="M64" s="17"/>
      <c r="N64" s="19"/>
      <c r="O64" s="19"/>
      <c r="P64" s="19"/>
      <c r="Q64" s="17"/>
      <c r="R64" s="17"/>
    </row>
    <row r="65" spans="1:18" x14ac:dyDescent="0.3">
      <c r="A65" s="16">
        <v>62</v>
      </c>
      <c r="B65" s="17"/>
      <c r="C65" s="17"/>
      <c r="D65" s="17"/>
      <c r="E65" s="18"/>
      <c r="F65" s="17"/>
      <c r="G65" s="17"/>
      <c r="H65" s="18"/>
      <c r="I65" s="17"/>
      <c r="J65" s="17"/>
      <c r="K65" s="17"/>
      <c r="L65" s="17"/>
      <c r="M65" s="17"/>
      <c r="N65" s="19"/>
      <c r="O65" s="19"/>
      <c r="P65" s="19"/>
      <c r="Q65" s="17"/>
      <c r="R65" s="17"/>
    </row>
    <row r="66" spans="1:18" x14ac:dyDescent="0.3">
      <c r="A66" s="16">
        <v>63</v>
      </c>
      <c r="B66" s="17"/>
      <c r="C66" s="17"/>
      <c r="D66" s="17"/>
      <c r="E66" s="18"/>
      <c r="F66" s="17"/>
      <c r="G66" s="17"/>
      <c r="H66" s="18"/>
      <c r="I66" s="17"/>
      <c r="J66" s="17"/>
      <c r="K66" s="17"/>
      <c r="L66" s="17"/>
      <c r="M66" s="17"/>
      <c r="N66" s="19"/>
      <c r="O66" s="19"/>
      <c r="P66" s="19"/>
      <c r="Q66" s="17"/>
      <c r="R66" s="17"/>
    </row>
    <row r="67" spans="1:18" x14ac:dyDescent="0.3">
      <c r="A67" s="16">
        <v>64</v>
      </c>
      <c r="B67" s="17"/>
      <c r="C67" s="17"/>
      <c r="D67" s="17"/>
      <c r="E67" s="18"/>
      <c r="F67" s="17"/>
      <c r="G67" s="17"/>
      <c r="H67" s="18"/>
      <c r="I67" s="17"/>
      <c r="J67" s="17"/>
      <c r="K67" s="17"/>
      <c r="L67" s="17"/>
      <c r="M67" s="17"/>
      <c r="N67" s="19"/>
      <c r="O67" s="19"/>
      <c r="P67" s="19"/>
      <c r="Q67" s="17"/>
      <c r="R67" s="17"/>
    </row>
    <row r="68" spans="1:18" x14ac:dyDescent="0.3">
      <c r="A68" s="16">
        <v>65</v>
      </c>
      <c r="B68" s="17"/>
      <c r="C68" s="17"/>
      <c r="D68" s="17"/>
      <c r="E68" s="18"/>
      <c r="F68" s="17"/>
      <c r="G68" s="17"/>
      <c r="H68" s="18"/>
      <c r="I68" s="17"/>
      <c r="J68" s="17"/>
      <c r="K68" s="17"/>
      <c r="L68" s="17"/>
      <c r="M68" s="17"/>
      <c r="N68" s="19"/>
      <c r="O68" s="19"/>
      <c r="P68" s="19"/>
      <c r="Q68" s="17"/>
      <c r="R68" s="17"/>
    </row>
    <row r="69" spans="1:18" x14ac:dyDescent="0.3">
      <c r="A69" s="16">
        <v>66</v>
      </c>
      <c r="B69" s="17"/>
      <c r="C69" s="17"/>
      <c r="D69" s="17"/>
      <c r="E69" s="18"/>
      <c r="F69" s="17"/>
      <c r="G69" s="17"/>
      <c r="H69" s="18"/>
      <c r="I69" s="17"/>
      <c r="J69" s="17"/>
      <c r="K69" s="17"/>
      <c r="L69" s="17"/>
      <c r="M69" s="17"/>
      <c r="N69" s="19"/>
      <c r="O69" s="19"/>
      <c r="P69" s="19"/>
      <c r="Q69" s="17"/>
      <c r="R69" s="17"/>
    </row>
    <row r="70" spans="1:18" x14ac:dyDescent="0.3">
      <c r="A70" s="16">
        <v>67</v>
      </c>
      <c r="B70" s="17"/>
      <c r="C70" s="17"/>
      <c r="D70" s="17"/>
      <c r="E70" s="18"/>
      <c r="F70" s="17"/>
      <c r="G70" s="17"/>
      <c r="H70" s="18"/>
      <c r="I70" s="17"/>
      <c r="J70" s="17"/>
      <c r="K70" s="17"/>
      <c r="L70" s="17"/>
      <c r="M70" s="17"/>
      <c r="N70" s="19"/>
      <c r="O70" s="19"/>
      <c r="P70" s="19"/>
      <c r="Q70" s="17"/>
      <c r="R70" s="17"/>
    </row>
    <row r="71" spans="1:18" x14ac:dyDescent="0.3">
      <c r="A71" s="16">
        <v>68</v>
      </c>
      <c r="B71" s="17"/>
      <c r="C71" s="17"/>
      <c r="D71" s="17"/>
      <c r="E71" s="18"/>
      <c r="F71" s="17"/>
      <c r="G71" s="17"/>
      <c r="H71" s="18"/>
      <c r="I71" s="17"/>
      <c r="J71" s="17"/>
      <c r="K71" s="17"/>
      <c r="L71" s="17"/>
      <c r="M71" s="17"/>
      <c r="N71" s="19"/>
      <c r="O71" s="19"/>
      <c r="P71" s="19"/>
      <c r="Q71" s="17"/>
      <c r="R71" s="17"/>
    </row>
    <row r="72" spans="1:18" x14ac:dyDescent="0.3">
      <c r="A72" s="16">
        <v>69</v>
      </c>
      <c r="B72" s="17"/>
      <c r="C72" s="17"/>
      <c r="D72" s="17"/>
      <c r="E72" s="18"/>
      <c r="F72" s="17"/>
      <c r="G72" s="17"/>
      <c r="H72" s="18"/>
      <c r="I72" s="17"/>
      <c r="J72" s="17"/>
      <c r="K72" s="17"/>
      <c r="L72" s="17"/>
      <c r="M72" s="17"/>
      <c r="N72" s="19"/>
      <c r="O72" s="19"/>
      <c r="P72" s="19"/>
      <c r="Q72" s="17"/>
      <c r="R72" s="17"/>
    </row>
    <row r="73" spans="1:18" x14ac:dyDescent="0.3">
      <c r="A73" s="16">
        <v>70</v>
      </c>
      <c r="B73" s="17"/>
      <c r="C73" s="17"/>
      <c r="D73" s="17"/>
      <c r="E73" s="18"/>
      <c r="F73" s="17"/>
      <c r="G73" s="17"/>
      <c r="H73" s="18"/>
      <c r="I73" s="17"/>
      <c r="J73" s="17"/>
      <c r="K73" s="17"/>
      <c r="L73" s="17"/>
      <c r="M73" s="17"/>
      <c r="N73" s="19"/>
      <c r="O73" s="19"/>
      <c r="P73" s="19"/>
      <c r="Q73" s="17"/>
      <c r="R73" s="17"/>
    </row>
    <row r="74" spans="1:18" x14ac:dyDescent="0.3">
      <c r="A74" s="16">
        <v>71</v>
      </c>
      <c r="B74" s="17"/>
      <c r="C74" s="17"/>
      <c r="D74" s="17"/>
      <c r="E74" s="18"/>
      <c r="F74" s="17"/>
      <c r="G74" s="17"/>
      <c r="H74" s="18"/>
      <c r="I74" s="17"/>
      <c r="J74" s="17"/>
      <c r="K74" s="17"/>
      <c r="L74" s="17"/>
      <c r="M74" s="17"/>
      <c r="N74" s="19"/>
      <c r="O74" s="19"/>
      <c r="P74" s="19"/>
      <c r="Q74" s="17"/>
      <c r="R74" s="17"/>
    </row>
    <row r="75" spans="1:18" x14ac:dyDescent="0.3">
      <c r="A75" s="16">
        <v>72</v>
      </c>
      <c r="B75" s="17"/>
      <c r="C75" s="17"/>
      <c r="D75" s="17"/>
      <c r="E75" s="18"/>
      <c r="F75" s="17"/>
      <c r="G75" s="17"/>
      <c r="H75" s="18"/>
      <c r="I75" s="17"/>
      <c r="J75" s="17"/>
      <c r="K75" s="17"/>
      <c r="L75" s="17"/>
      <c r="M75" s="17"/>
      <c r="N75" s="19"/>
      <c r="O75" s="19"/>
      <c r="P75" s="19"/>
      <c r="Q75" s="17"/>
      <c r="R75" s="17"/>
    </row>
    <row r="76" spans="1:18" x14ac:dyDescent="0.3">
      <c r="A76" s="16">
        <v>73</v>
      </c>
      <c r="B76" s="17"/>
      <c r="C76" s="17"/>
      <c r="D76" s="17"/>
      <c r="E76" s="18"/>
      <c r="F76" s="17"/>
      <c r="G76" s="17"/>
      <c r="H76" s="18"/>
      <c r="I76" s="17"/>
      <c r="J76" s="17"/>
      <c r="K76" s="17"/>
      <c r="L76" s="17"/>
      <c r="M76" s="17"/>
      <c r="N76" s="19"/>
      <c r="O76" s="19"/>
      <c r="P76" s="19"/>
      <c r="Q76" s="17"/>
      <c r="R76" s="17"/>
    </row>
    <row r="77" spans="1:18" x14ac:dyDescent="0.3">
      <c r="A77" s="16">
        <v>74</v>
      </c>
      <c r="B77" s="17"/>
      <c r="C77" s="17"/>
      <c r="D77" s="17"/>
      <c r="E77" s="18"/>
      <c r="F77" s="17"/>
      <c r="G77" s="17"/>
      <c r="H77" s="18"/>
      <c r="I77" s="17"/>
      <c r="J77" s="17"/>
      <c r="K77" s="17"/>
      <c r="L77" s="17"/>
      <c r="M77" s="17"/>
      <c r="N77" s="19"/>
      <c r="O77" s="19"/>
      <c r="P77" s="19"/>
      <c r="Q77" s="17"/>
      <c r="R77" s="17"/>
    </row>
    <row r="78" spans="1:18" x14ac:dyDescent="0.3">
      <c r="A78" s="16">
        <v>75</v>
      </c>
      <c r="B78" s="17"/>
      <c r="C78" s="17"/>
      <c r="D78" s="17"/>
      <c r="E78" s="18"/>
      <c r="F78" s="17"/>
      <c r="G78" s="17"/>
      <c r="H78" s="18"/>
      <c r="I78" s="17"/>
      <c r="J78" s="17"/>
      <c r="K78" s="17"/>
      <c r="L78" s="17"/>
      <c r="M78" s="17"/>
      <c r="N78" s="19"/>
      <c r="O78" s="19"/>
      <c r="P78" s="19"/>
      <c r="Q78" s="17"/>
      <c r="R78" s="17"/>
    </row>
    <row r="79" spans="1:18" x14ac:dyDescent="0.3">
      <c r="A79" s="16">
        <v>76</v>
      </c>
      <c r="B79" s="17"/>
      <c r="C79" s="17"/>
      <c r="D79" s="17"/>
      <c r="E79" s="18"/>
      <c r="F79" s="17"/>
      <c r="G79" s="17"/>
      <c r="H79" s="18"/>
      <c r="I79" s="17"/>
      <c r="J79" s="17"/>
      <c r="K79" s="17"/>
      <c r="L79" s="17"/>
      <c r="M79" s="17"/>
      <c r="N79" s="19"/>
      <c r="O79" s="19"/>
      <c r="P79" s="19"/>
      <c r="Q79" s="17"/>
      <c r="R79" s="17"/>
    </row>
    <row r="80" spans="1:18" x14ac:dyDescent="0.3">
      <c r="A80" s="16">
        <v>77</v>
      </c>
      <c r="B80" s="17"/>
      <c r="C80" s="17"/>
      <c r="D80" s="17"/>
      <c r="E80" s="18"/>
      <c r="F80" s="17"/>
      <c r="G80" s="17"/>
      <c r="H80" s="18"/>
      <c r="I80" s="17"/>
      <c r="J80" s="17"/>
      <c r="K80" s="17"/>
      <c r="L80" s="17"/>
      <c r="M80" s="17"/>
      <c r="N80" s="19"/>
      <c r="O80" s="19"/>
      <c r="P80" s="19"/>
      <c r="Q80" s="17"/>
      <c r="R80" s="17"/>
    </row>
    <row r="81" spans="1:18" x14ac:dyDescent="0.3">
      <c r="A81" s="16">
        <v>78</v>
      </c>
      <c r="B81" s="17"/>
      <c r="C81" s="17"/>
      <c r="D81" s="17"/>
      <c r="E81" s="18"/>
      <c r="F81" s="17"/>
      <c r="G81" s="17"/>
      <c r="H81" s="18"/>
      <c r="I81" s="17"/>
      <c r="J81" s="17"/>
      <c r="K81" s="17"/>
      <c r="L81" s="17"/>
      <c r="M81" s="17"/>
      <c r="N81" s="19"/>
      <c r="O81" s="19"/>
      <c r="P81" s="19"/>
      <c r="Q81" s="17"/>
      <c r="R81" s="17"/>
    </row>
    <row r="82" spans="1:18" x14ac:dyDescent="0.3">
      <c r="A82" s="16">
        <v>79</v>
      </c>
      <c r="B82" s="17"/>
      <c r="C82" s="17"/>
      <c r="D82" s="17"/>
      <c r="E82" s="18"/>
      <c r="F82" s="17"/>
      <c r="G82" s="17"/>
      <c r="H82" s="18"/>
      <c r="I82" s="17"/>
      <c r="J82" s="17"/>
      <c r="K82" s="17"/>
      <c r="L82" s="17"/>
      <c r="M82" s="17"/>
      <c r="N82" s="19"/>
      <c r="O82" s="19"/>
      <c r="P82" s="19"/>
      <c r="Q82" s="17"/>
      <c r="R82" s="17"/>
    </row>
    <row r="83" spans="1:18" x14ac:dyDescent="0.3">
      <c r="A83" s="16">
        <v>80</v>
      </c>
      <c r="B83" s="17"/>
      <c r="C83" s="17"/>
      <c r="D83" s="17"/>
      <c r="E83" s="18"/>
      <c r="F83" s="17"/>
      <c r="G83" s="17"/>
      <c r="H83" s="18"/>
      <c r="I83" s="17"/>
      <c r="J83" s="17"/>
      <c r="K83" s="17"/>
      <c r="L83" s="17"/>
      <c r="M83" s="17"/>
      <c r="N83" s="19"/>
      <c r="O83" s="19"/>
      <c r="P83" s="19"/>
      <c r="Q83" s="17"/>
      <c r="R83" s="17"/>
    </row>
    <row r="84" spans="1:18" x14ac:dyDescent="0.3">
      <c r="A84" s="16">
        <v>81</v>
      </c>
      <c r="B84" s="17"/>
      <c r="C84" s="17"/>
      <c r="D84" s="17"/>
      <c r="E84" s="18"/>
      <c r="F84" s="17"/>
      <c r="G84" s="17"/>
      <c r="H84" s="18"/>
      <c r="I84" s="17"/>
      <c r="J84" s="17"/>
      <c r="K84" s="17"/>
      <c r="L84" s="17"/>
      <c r="M84" s="17"/>
      <c r="N84" s="19"/>
      <c r="O84" s="19"/>
      <c r="P84" s="19"/>
      <c r="Q84" s="17"/>
      <c r="R84" s="17"/>
    </row>
    <row r="85" spans="1:18" x14ac:dyDescent="0.3">
      <c r="A85" s="16">
        <v>82</v>
      </c>
      <c r="B85" s="17"/>
      <c r="C85" s="17"/>
      <c r="D85" s="17"/>
      <c r="E85" s="18"/>
      <c r="F85" s="17"/>
      <c r="G85" s="17"/>
      <c r="H85" s="18"/>
      <c r="I85" s="17"/>
      <c r="J85" s="17"/>
      <c r="K85" s="17"/>
      <c r="L85" s="17"/>
      <c r="M85" s="17"/>
      <c r="N85" s="19"/>
      <c r="O85" s="19"/>
      <c r="P85" s="19"/>
      <c r="Q85" s="17"/>
      <c r="R85" s="17"/>
    </row>
    <row r="86" spans="1:18" x14ac:dyDescent="0.3">
      <c r="A86" s="16">
        <v>83</v>
      </c>
      <c r="B86" s="17"/>
      <c r="C86" s="17"/>
      <c r="D86" s="17"/>
      <c r="E86" s="18"/>
      <c r="F86" s="17"/>
      <c r="G86" s="17"/>
      <c r="H86" s="18"/>
      <c r="I86" s="17"/>
      <c r="J86" s="17"/>
      <c r="K86" s="17"/>
      <c r="L86" s="17"/>
      <c r="M86" s="17"/>
      <c r="N86" s="19"/>
      <c r="O86" s="19"/>
      <c r="P86" s="19"/>
      <c r="Q86" s="17"/>
      <c r="R86" s="17"/>
    </row>
    <row r="87" spans="1:18" x14ac:dyDescent="0.3">
      <c r="A87" s="16">
        <v>84</v>
      </c>
      <c r="B87" s="17"/>
      <c r="C87" s="17"/>
      <c r="D87" s="17"/>
      <c r="E87" s="18"/>
      <c r="F87" s="17"/>
      <c r="G87" s="17"/>
      <c r="H87" s="18"/>
      <c r="I87" s="17"/>
      <c r="J87" s="17"/>
      <c r="K87" s="17"/>
      <c r="L87" s="17"/>
      <c r="M87" s="17"/>
      <c r="N87" s="19"/>
      <c r="O87" s="19"/>
      <c r="P87" s="19"/>
      <c r="Q87" s="17"/>
      <c r="R87" s="17"/>
    </row>
    <row r="88" spans="1:18" x14ac:dyDescent="0.3">
      <c r="A88" s="16">
        <v>85</v>
      </c>
      <c r="B88" s="17"/>
      <c r="C88" s="17"/>
      <c r="D88" s="17"/>
      <c r="E88" s="18"/>
      <c r="F88" s="17"/>
      <c r="G88" s="17"/>
      <c r="H88" s="18"/>
      <c r="I88" s="17"/>
      <c r="J88" s="17"/>
      <c r="K88" s="17"/>
      <c r="L88" s="17"/>
      <c r="M88" s="17"/>
      <c r="N88" s="19"/>
      <c r="O88" s="19"/>
      <c r="P88" s="19"/>
      <c r="Q88" s="17"/>
      <c r="R88" s="17"/>
    </row>
    <row r="89" spans="1:18" x14ac:dyDescent="0.3">
      <c r="A89" s="16">
        <v>86</v>
      </c>
      <c r="B89" s="17"/>
      <c r="C89" s="17"/>
      <c r="D89" s="17"/>
      <c r="E89" s="18"/>
      <c r="F89" s="17"/>
      <c r="G89" s="17"/>
      <c r="H89" s="18"/>
      <c r="I89" s="17"/>
      <c r="J89" s="17"/>
      <c r="K89" s="17"/>
      <c r="L89" s="17"/>
      <c r="M89" s="17"/>
      <c r="N89" s="19"/>
      <c r="O89" s="19"/>
      <c r="P89" s="19"/>
      <c r="Q89" s="17"/>
      <c r="R89" s="17"/>
    </row>
    <row r="90" spans="1:18" x14ac:dyDescent="0.3">
      <c r="A90" s="16">
        <v>87</v>
      </c>
      <c r="B90" s="17"/>
      <c r="C90" s="17"/>
      <c r="D90" s="17"/>
      <c r="E90" s="18"/>
      <c r="F90" s="17"/>
      <c r="G90" s="17"/>
      <c r="H90" s="18"/>
      <c r="I90" s="17"/>
      <c r="J90" s="17"/>
      <c r="K90" s="17"/>
      <c r="L90" s="17"/>
      <c r="M90" s="17"/>
      <c r="N90" s="19"/>
      <c r="O90" s="19"/>
      <c r="P90" s="19"/>
      <c r="Q90" s="17"/>
      <c r="R90" s="17"/>
    </row>
    <row r="91" spans="1:18" x14ac:dyDescent="0.3">
      <c r="A91" s="16">
        <v>88</v>
      </c>
      <c r="B91" s="17"/>
      <c r="C91" s="17"/>
      <c r="D91" s="17"/>
      <c r="E91" s="18"/>
      <c r="F91" s="17"/>
      <c r="G91" s="17"/>
      <c r="H91" s="18"/>
      <c r="I91" s="17"/>
      <c r="J91" s="17"/>
      <c r="K91" s="17"/>
      <c r="L91" s="17"/>
      <c r="M91" s="17"/>
      <c r="N91" s="19"/>
      <c r="O91" s="19"/>
      <c r="P91" s="19"/>
      <c r="Q91" s="17"/>
      <c r="R91" s="17"/>
    </row>
    <row r="92" spans="1:18" x14ac:dyDescent="0.3">
      <c r="A92" s="16">
        <v>89</v>
      </c>
      <c r="B92" s="17"/>
      <c r="C92" s="17"/>
      <c r="D92" s="17"/>
      <c r="E92" s="18"/>
      <c r="F92" s="17"/>
      <c r="G92" s="17"/>
      <c r="H92" s="18"/>
      <c r="I92" s="17"/>
      <c r="J92" s="17"/>
      <c r="K92" s="17"/>
      <c r="L92" s="17"/>
      <c r="M92" s="17"/>
      <c r="N92" s="19"/>
      <c r="O92" s="19"/>
      <c r="P92" s="19"/>
      <c r="Q92" s="17"/>
      <c r="R92" s="17"/>
    </row>
    <row r="93" spans="1:18" x14ac:dyDescent="0.3">
      <c r="A93" s="16">
        <v>90</v>
      </c>
      <c r="B93" s="17"/>
      <c r="C93" s="17"/>
      <c r="D93" s="17"/>
      <c r="E93" s="18"/>
      <c r="F93" s="17"/>
      <c r="G93" s="17"/>
      <c r="H93" s="18"/>
      <c r="I93" s="17"/>
      <c r="J93" s="17"/>
      <c r="K93" s="17"/>
      <c r="L93" s="17"/>
      <c r="M93" s="17"/>
      <c r="N93" s="19"/>
      <c r="O93" s="19"/>
      <c r="P93" s="19"/>
      <c r="Q93" s="17"/>
      <c r="R93" s="17"/>
    </row>
    <row r="94" spans="1:18" x14ac:dyDescent="0.3">
      <c r="A94" s="16">
        <v>91</v>
      </c>
      <c r="B94" s="17"/>
      <c r="C94" s="17"/>
      <c r="D94" s="17"/>
      <c r="E94" s="18"/>
      <c r="F94" s="17"/>
      <c r="G94" s="17"/>
      <c r="H94" s="18"/>
      <c r="I94" s="17"/>
      <c r="J94" s="17"/>
      <c r="K94" s="17"/>
      <c r="L94" s="17"/>
      <c r="M94" s="17"/>
      <c r="N94" s="19"/>
      <c r="O94" s="19"/>
      <c r="P94" s="19"/>
      <c r="Q94" s="17"/>
      <c r="R94" s="17"/>
    </row>
    <row r="95" spans="1:18" x14ac:dyDescent="0.3">
      <c r="A95" s="16">
        <v>92</v>
      </c>
      <c r="B95" s="17"/>
      <c r="C95" s="17"/>
      <c r="D95" s="17"/>
      <c r="E95" s="18"/>
      <c r="F95" s="17"/>
      <c r="G95" s="17"/>
      <c r="H95" s="18"/>
      <c r="I95" s="17"/>
      <c r="J95" s="17"/>
      <c r="K95" s="17"/>
      <c r="L95" s="17"/>
      <c r="M95" s="17"/>
      <c r="N95" s="19"/>
      <c r="O95" s="19"/>
      <c r="P95" s="19"/>
      <c r="Q95" s="17"/>
      <c r="R95" s="17"/>
    </row>
    <row r="96" spans="1:18" x14ac:dyDescent="0.3">
      <c r="A96" s="16">
        <v>93</v>
      </c>
      <c r="B96" s="17"/>
      <c r="C96" s="17"/>
      <c r="D96" s="17"/>
      <c r="E96" s="18"/>
      <c r="F96" s="17"/>
      <c r="G96" s="17"/>
      <c r="H96" s="18"/>
      <c r="I96" s="17"/>
      <c r="J96" s="17"/>
      <c r="K96" s="17"/>
      <c r="L96" s="17"/>
      <c r="M96" s="17"/>
      <c r="N96" s="19"/>
      <c r="O96" s="19"/>
      <c r="P96" s="19"/>
      <c r="Q96" s="17"/>
      <c r="R96" s="17"/>
    </row>
    <row r="97" spans="1:18" x14ac:dyDescent="0.3">
      <c r="A97" s="16">
        <v>94</v>
      </c>
      <c r="B97" s="17"/>
      <c r="C97" s="17"/>
      <c r="D97" s="17"/>
      <c r="E97" s="18"/>
      <c r="F97" s="17"/>
      <c r="G97" s="17"/>
      <c r="H97" s="18"/>
      <c r="I97" s="17"/>
      <c r="J97" s="17"/>
      <c r="K97" s="17"/>
      <c r="L97" s="17"/>
      <c r="M97" s="17"/>
      <c r="N97" s="19"/>
      <c r="O97" s="19"/>
      <c r="P97" s="19"/>
      <c r="Q97" s="17"/>
      <c r="R97" s="17"/>
    </row>
    <row r="98" spans="1:18" x14ac:dyDescent="0.3">
      <c r="A98" s="16">
        <v>95</v>
      </c>
      <c r="B98" s="17"/>
      <c r="C98" s="17"/>
      <c r="D98" s="17"/>
      <c r="E98" s="18"/>
      <c r="F98" s="17"/>
      <c r="G98" s="17"/>
      <c r="H98" s="18"/>
      <c r="I98" s="17"/>
      <c r="J98" s="17"/>
      <c r="K98" s="17"/>
      <c r="L98" s="17"/>
      <c r="M98" s="17"/>
      <c r="N98" s="19"/>
      <c r="O98" s="19"/>
      <c r="P98" s="19"/>
      <c r="Q98" s="17"/>
      <c r="R98" s="17"/>
    </row>
    <row r="99" spans="1:18" x14ac:dyDescent="0.3">
      <c r="A99" s="16">
        <v>96</v>
      </c>
      <c r="B99" s="17"/>
      <c r="C99" s="17"/>
      <c r="D99" s="17"/>
      <c r="E99" s="18"/>
      <c r="F99" s="17"/>
      <c r="G99" s="17"/>
      <c r="H99" s="18"/>
      <c r="I99" s="17"/>
      <c r="J99" s="17"/>
      <c r="K99" s="17"/>
      <c r="L99" s="17"/>
      <c r="M99" s="17"/>
      <c r="N99" s="19"/>
      <c r="O99" s="19"/>
      <c r="P99" s="19"/>
      <c r="Q99" s="17"/>
      <c r="R99" s="17"/>
    </row>
    <row r="100" spans="1:18" x14ac:dyDescent="0.3">
      <c r="A100" s="16">
        <v>97</v>
      </c>
      <c r="B100" s="17"/>
      <c r="C100" s="17"/>
      <c r="D100" s="17"/>
      <c r="E100" s="18"/>
      <c r="F100" s="17"/>
      <c r="G100" s="17"/>
      <c r="H100" s="18"/>
      <c r="I100" s="17"/>
      <c r="J100" s="17"/>
      <c r="K100" s="17"/>
      <c r="L100" s="17"/>
      <c r="M100" s="17"/>
      <c r="N100" s="19"/>
      <c r="O100" s="19"/>
      <c r="P100" s="19"/>
      <c r="Q100" s="17"/>
      <c r="R100" s="17"/>
    </row>
    <row r="101" spans="1:18" x14ac:dyDescent="0.3">
      <c r="A101" s="16">
        <v>98</v>
      </c>
      <c r="B101" s="17"/>
      <c r="C101" s="17"/>
      <c r="D101" s="17"/>
      <c r="E101" s="18"/>
      <c r="F101" s="17"/>
      <c r="G101" s="17"/>
      <c r="H101" s="18"/>
      <c r="I101" s="17"/>
      <c r="J101" s="17"/>
      <c r="K101" s="17"/>
      <c r="L101" s="17"/>
      <c r="M101" s="17"/>
      <c r="N101" s="19"/>
      <c r="O101" s="19"/>
      <c r="P101" s="19"/>
      <c r="Q101" s="17"/>
      <c r="R101" s="17"/>
    </row>
    <row r="102" spans="1:18" x14ac:dyDescent="0.3">
      <c r="A102" s="16">
        <v>99</v>
      </c>
      <c r="B102" s="17"/>
      <c r="C102" s="17"/>
      <c r="D102" s="17"/>
      <c r="E102" s="18"/>
      <c r="F102" s="17"/>
      <c r="G102" s="17"/>
      <c r="H102" s="18"/>
      <c r="I102" s="17"/>
      <c r="J102" s="17"/>
      <c r="K102" s="17"/>
      <c r="L102" s="17"/>
      <c r="M102" s="17"/>
      <c r="N102" s="19"/>
      <c r="O102" s="19"/>
      <c r="P102" s="19"/>
      <c r="Q102" s="17"/>
      <c r="R102" s="17"/>
    </row>
    <row r="103" spans="1:18" x14ac:dyDescent="0.3">
      <c r="A103" s="16">
        <v>100</v>
      </c>
      <c r="B103" s="17"/>
      <c r="C103" s="17"/>
      <c r="D103" s="17"/>
      <c r="E103" s="18"/>
      <c r="F103" s="17"/>
      <c r="G103" s="17"/>
      <c r="H103" s="18"/>
      <c r="I103" s="17"/>
      <c r="J103" s="17"/>
      <c r="K103" s="17"/>
      <c r="L103" s="17"/>
      <c r="M103" s="17"/>
      <c r="N103" s="19"/>
      <c r="O103" s="19"/>
      <c r="P103" s="19"/>
      <c r="Q103" s="17"/>
      <c r="R103" s="17"/>
    </row>
    <row r="104" spans="1:18" x14ac:dyDescent="0.3">
      <c r="A104" s="16">
        <v>101</v>
      </c>
      <c r="B104" s="17"/>
      <c r="C104" s="17"/>
      <c r="D104" s="17"/>
      <c r="E104" s="18"/>
      <c r="F104" s="17"/>
      <c r="G104" s="17"/>
      <c r="H104" s="18"/>
      <c r="I104" s="17"/>
      <c r="J104" s="17"/>
      <c r="K104" s="17"/>
      <c r="L104" s="17"/>
      <c r="M104" s="17"/>
      <c r="N104" s="19"/>
      <c r="O104" s="19"/>
      <c r="P104" s="19"/>
      <c r="Q104" s="17"/>
      <c r="R104" s="17"/>
    </row>
    <row r="105" spans="1:18" x14ac:dyDescent="0.3">
      <c r="A105" s="16">
        <v>102</v>
      </c>
      <c r="B105" s="17"/>
      <c r="C105" s="17"/>
      <c r="D105" s="17"/>
      <c r="E105" s="18"/>
      <c r="F105" s="17"/>
      <c r="G105" s="17"/>
      <c r="H105" s="18"/>
      <c r="I105" s="17"/>
      <c r="J105" s="17"/>
      <c r="K105" s="17"/>
      <c r="L105" s="17"/>
      <c r="M105" s="17"/>
      <c r="N105" s="19"/>
      <c r="O105" s="19"/>
      <c r="P105" s="19"/>
      <c r="Q105" s="17"/>
      <c r="R105" s="17"/>
    </row>
    <row r="106" spans="1:18" x14ac:dyDescent="0.3">
      <c r="A106" s="16">
        <v>103</v>
      </c>
      <c r="B106" s="17"/>
      <c r="C106" s="17"/>
      <c r="D106" s="17"/>
      <c r="E106" s="18"/>
      <c r="F106" s="17"/>
      <c r="G106" s="17"/>
      <c r="H106" s="18"/>
      <c r="I106" s="17"/>
      <c r="J106" s="17"/>
      <c r="K106" s="17"/>
      <c r="L106" s="17"/>
      <c r="M106" s="17"/>
      <c r="N106" s="19"/>
      <c r="O106" s="19"/>
      <c r="P106" s="19"/>
      <c r="Q106" s="17"/>
      <c r="R106" s="17"/>
    </row>
    <row r="107" spans="1:18" x14ac:dyDescent="0.3">
      <c r="A107" s="16">
        <v>104</v>
      </c>
      <c r="B107" s="17"/>
      <c r="C107" s="17"/>
      <c r="D107" s="17"/>
      <c r="E107" s="18"/>
      <c r="F107" s="17"/>
      <c r="G107" s="17"/>
      <c r="H107" s="18"/>
      <c r="I107" s="17"/>
      <c r="J107" s="17"/>
      <c r="K107" s="17"/>
      <c r="L107" s="17"/>
      <c r="M107" s="17"/>
      <c r="N107" s="19"/>
      <c r="O107" s="19"/>
      <c r="P107" s="19"/>
      <c r="Q107" s="17"/>
      <c r="R107" s="17"/>
    </row>
    <row r="108" spans="1:18" x14ac:dyDescent="0.3">
      <c r="A108" s="16">
        <v>105</v>
      </c>
      <c r="B108" s="17"/>
      <c r="C108" s="17"/>
      <c r="D108" s="17"/>
      <c r="E108" s="18"/>
      <c r="F108" s="17"/>
      <c r="G108" s="17"/>
      <c r="H108" s="18"/>
      <c r="I108" s="17"/>
      <c r="J108" s="17"/>
      <c r="K108" s="17"/>
      <c r="L108" s="17"/>
      <c r="M108" s="17"/>
      <c r="N108" s="19"/>
      <c r="O108" s="19"/>
      <c r="P108" s="19"/>
      <c r="Q108" s="17"/>
      <c r="R108" s="17"/>
    </row>
    <row r="109" spans="1:18" x14ac:dyDescent="0.3">
      <c r="A109" s="16">
        <v>106</v>
      </c>
      <c r="B109" s="17"/>
      <c r="C109" s="17"/>
      <c r="D109" s="17"/>
      <c r="E109" s="18"/>
      <c r="F109" s="17"/>
      <c r="G109" s="17"/>
      <c r="H109" s="18"/>
      <c r="I109" s="17"/>
      <c r="J109" s="17"/>
      <c r="K109" s="17"/>
      <c r="L109" s="17"/>
      <c r="M109" s="17"/>
      <c r="N109" s="19"/>
      <c r="O109" s="19"/>
      <c r="P109" s="19"/>
      <c r="Q109" s="17"/>
      <c r="R109" s="17"/>
    </row>
    <row r="110" spans="1:18" x14ac:dyDescent="0.3">
      <c r="A110" s="16">
        <v>107</v>
      </c>
      <c r="B110" s="17"/>
      <c r="C110" s="17"/>
      <c r="D110" s="17"/>
      <c r="E110" s="18"/>
      <c r="F110" s="17"/>
      <c r="G110" s="17"/>
      <c r="H110" s="18"/>
      <c r="I110" s="17"/>
      <c r="J110" s="17"/>
      <c r="K110" s="17"/>
      <c r="L110" s="17"/>
      <c r="M110" s="17"/>
      <c r="N110" s="19"/>
      <c r="O110" s="19"/>
      <c r="P110" s="19"/>
      <c r="Q110" s="17"/>
      <c r="R110" s="17"/>
    </row>
    <row r="111" spans="1:18" x14ac:dyDescent="0.3">
      <c r="A111" s="16">
        <v>108</v>
      </c>
      <c r="B111" s="17"/>
      <c r="C111" s="17"/>
      <c r="D111" s="17"/>
      <c r="E111" s="18"/>
      <c r="F111" s="17"/>
      <c r="G111" s="17"/>
      <c r="H111" s="18"/>
      <c r="I111" s="17"/>
      <c r="J111" s="17"/>
      <c r="K111" s="17"/>
      <c r="L111" s="17"/>
      <c r="M111" s="17"/>
      <c r="N111" s="19"/>
      <c r="O111" s="19"/>
      <c r="P111" s="19"/>
      <c r="Q111" s="17"/>
      <c r="R111" s="17"/>
    </row>
    <row r="112" spans="1:18" x14ac:dyDescent="0.3">
      <c r="A112" s="16">
        <v>109</v>
      </c>
      <c r="B112" s="17"/>
      <c r="C112" s="17"/>
      <c r="D112" s="17"/>
      <c r="E112" s="18"/>
      <c r="F112" s="17"/>
      <c r="G112" s="17"/>
      <c r="H112" s="18"/>
      <c r="I112" s="17"/>
      <c r="J112" s="17"/>
      <c r="K112" s="17"/>
      <c r="L112" s="17"/>
      <c r="M112" s="17"/>
      <c r="N112" s="19"/>
      <c r="O112" s="19"/>
      <c r="P112" s="19"/>
      <c r="Q112" s="17"/>
      <c r="R112" s="17"/>
    </row>
    <row r="113" spans="1:18" x14ac:dyDescent="0.3">
      <c r="A113" s="16">
        <v>110</v>
      </c>
      <c r="B113" s="17"/>
      <c r="C113" s="17"/>
      <c r="D113" s="17"/>
      <c r="E113" s="18"/>
      <c r="F113" s="17"/>
      <c r="G113" s="17"/>
      <c r="H113" s="18"/>
      <c r="I113" s="17"/>
      <c r="J113" s="17"/>
      <c r="K113" s="17"/>
      <c r="L113" s="17"/>
      <c r="M113" s="17"/>
      <c r="N113" s="19"/>
      <c r="O113" s="19"/>
      <c r="P113" s="19"/>
      <c r="Q113" s="17"/>
      <c r="R113" s="17"/>
    </row>
    <row r="114" spans="1:18" x14ac:dyDescent="0.3">
      <c r="A114" s="16">
        <v>111</v>
      </c>
      <c r="B114" s="17"/>
      <c r="C114" s="17"/>
      <c r="D114" s="17"/>
      <c r="E114" s="18"/>
      <c r="F114" s="17"/>
      <c r="G114" s="17"/>
      <c r="H114" s="18"/>
      <c r="I114" s="17"/>
      <c r="J114" s="17"/>
      <c r="K114" s="17"/>
      <c r="L114" s="17"/>
      <c r="M114" s="17"/>
      <c r="N114" s="19"/>
      <c r="O114" s="19"/>
      <c r="P114" s="19"/>
      <c r="Q114" s="17"/>
      <c r="R114" s="17"/>
    </row>
    <row r="115" spans="1:18" x14ac:dyDescent="0.3">
      <c r="A115" s="16">
        <v>112</v>
      </c>
      <c r="B115" s="17"/>
      <c r="C115" s="17"/>
      <c r="D115" s="17"/>
      <c r="E115" s="18"/>
      <c r="F115" s="17"/>
      <c r="G115" s="17"/>
      <c r="H115" s="18"/>
      <c r="I115" s="17"/>
      <c r="J115" s="17"/>
      <c r="K115" s="17"/>
      <c r="L115" s="17"/>
      <c r="M115" s="17"/>
      <c r="N115" s="19"/>
      <c r="O115" s="19"/>
      <c r="P115" s="19"/>
      <c r="Q115" s="17"/>
      <c r="R115" s="17"/>
    </row>
    <row r="116" spans="1:18" x14ac:dyDescent="0.3">
      <c r="A116" s="16">
        <v>113</v>
      </c>
      <c r="B116" s="17"/>
      <c r="C116" s="17"/>
      <c r="D116" s="17"/>
      <c r="E116" s="18"/>
      <c r="F116" s="17"/>
      <c r="G116" s="17"/>
      <c r="H116" s="18"/>
      <c r="I116" s="17"/>
      <c r="J116" s="17"/>
      <c r="K116" s="17"/>
      <c r="L116" s="17"/>
      <c r="M116" s="17"/>
      <c r="N116" s="19"/>
      <c r="O116" s="19"/>
      <c r="P116" s="19"/>
      <c r="Q116" s="17"/>
      <c r="R116" s="17"/>
    </row>
    <row r="117" spans="1:18" x14ac:dyDescent="0.3">
      <c r="A117" s="16">
        <v>114</v>
      </c>
      <c r="B117" s="17"/>
      <c r="C117" s="17"/>
      <c r="D117" s="17"/>
      <c r="E117" s="18"/>
      <c r="F117" s="17"/>
      <c r="G117" s="17"/>
      <c r="H117" s="18"/>
      <c r="I117" s="17"/>
      <c r="J117" s="17"/>
      <c r="K117" s="17"/>
      <c r="L117" s="17"/>
      <c r="M117" s="17"/>
      <c r="N117" s="19"/>
      <c r="O117" s="19"/>
      <c r="P117" s="19"/>
      <c r="Q117" s="17"/>
      <c r="R117" s="17"/>
    </row>
    <row r="118" spans="1:18" x14ac:dyDescent="0.3">
      <c r="A118" s="16">
        <v>115</v>
      </c>
      <c r="B118" s="17"/>
      <c r="C118" s="17"/>
      <c r="D118" s="17"/>
      <c r="E118" s="18"/>
      <c r="F118" s="17"/>
      <c r="G118" s="17"/>
      <c r="H118" s="18"/>
      <c r="I118" s="17"/>
      <c r="J118" s="17"/>
      <c r="K118" s="17"/>
      <c r="L118" s="17"/>
      <c r="M118" s="17"/>
      <c r="N118" s="19"/>
      <c r="O118" s="19"/>
      <c r="P118" s="19"/>
      <c r="Q118" s="17"/>
      <c r="R118" s="17"/>
    </row>
    <row r="119" spans="1:18" x14ac:dyDescent="0.3">
      <c r="A119" s="16">
        <v>116</v>
      </c>
      <c r="B119" s="17"/>
      <c r="C119" s="17"/>
      <c r="D119" s="17"/>
      <c r="E119" s="18"/>
      <c r="F119" s="17"/>
      <c r="G119" s="17"/>
      <c r="H119" s="18"/>
      <c r="I119" s="17"/>
      <c r="J119" s="17"/>
      <c r="K119" s="17"/>
      <c r="L119" s="17"/>
      <c r="M119" s="17"/>
      <c r="N119" s="19"/>
      <c r="O119" s="19"/>
      <c r="P119" s="19"/>
      <c r="Q119" s="17"/>
      <c r="R119" s="17"/>
    </row>
    <row r="120" spans="1:18" x14ac:dyDescent="0.3">
      <c r="A120" s="16">
        <v>117</v>
      </c>
      <c r="B120" s="17"/>
      <c r="C120" s="17"/>
      <c r="D120" s="17"/>
      <c r="E120" s="18"/>
      <c r="F120" s="17"/>
      <c r="G120" s="17"/>
      <c r="H120" s="18"/>
      <c r="I120" s="17"/>
      <c r="J120" s="17"/>
      <c r="K120" s="17"/>
      <c r="L120" s="17"/>
      <c r="M120" s="17"/>
      <c r="N120" s="19"/>
      <c r="O120" s="19"/>
      <c r="P120" s="19"/>
      <c r="Q120" s="17"/>
      <c r="R120" s="17"/>
    </row>
    <row r="121" spans="1:18" x14ac:dyDescent="0.3">
      <c r="A121" s="16">
        <v>118</v>
      </c>
      <c r="B121" s="17"/>
      <c r="C121" s="17"/>
      <c r="D121" s="17"/>
      <c r="E121" s="18"/>
      <c r="F121" s="17"/>
      <c r="G121" s="17"/>
      <c r="H121" s="18"/>
      <c r="I121" s="17"/>
      <c r="J121" s="17"/>
      <c r="K121" s="17"/>
      <c r="L121" s="17"/>
      <c r="M121" s="17"/>
      <c r="N121" s="19"/>
      <c r="O121" s="19"/>
      <c r="P121" s="19"/>
      <c r="Q121" s="17"/>
      <c r="R121" s="17"/>
    </row>
    <row r="122" spans="1:18" x14ac:dyDescent="0.3">
      <c r="A122" s="16">
        <v>119</v>
      </c>
      <c r="B122" s="17"/>
      <c r="C122" s="17"/>
      <c r="D122" s="17"/>
      <c r="E122" s="18"/>
      <c r="F122" s="17"/>
      <c r="G122" s="17"/>
      <c r="H122" s="18"/>
      <c r="I122" s="17"/>
      <c r="J122" s="17"/>
      <c r="K122" s="17"/>
      <c r="L122" s="17"/>
      <c r="M122" s="17"/>
      <c r="N122" s="19"/>
      <c r="O122" s="19"/>
      <c r="P122" s="19"/>
      <c r="Q122" s="17"/>
      <c r="R122" s="17"/>
    </row>
    <row r="123" spans="1:18" x14ac:dyDescent="0.3">
      <c r="A123" s="16">
        <v>120</v>
      </c>
      <c r="B123" s="17"/>
      <c r="C123" s="17"/>
      <c r="D123" s="17"/>
      <c r="E123" s="18"/>
      <c r="F123" s="17"/>
      <c r="G123" s="17"/>
      <c r="H123" s="18"/>
      <c r="I123" s="17"/>
      <c r="J123" s="17"/>
      <c r="K123" s="17"/>
      <c r="L123" s="17"/>
      <c r="M123" s="17"/>
      <c r="N123" s="19"/>
      <c r="O123" s="19"/>
      <c r="P123" s="19"/>
      <c r="Q123" s="17"/>
      <c r="R123" s="17"/>
    </row>
    <row r="124" spans="1:18" x14ac:dyDescent="0.3">
      <c r="A124" s="16">
        <v>121</v>
      </c>
      <c r="B124" s="17"/>
      <c r="C124" s="17"/>
      <c r="D124" s="17"/>
      <c r="E124" s="18"/>
      <c r="F124" s="17"/>
      <c r="G124" s="17"/>
      <c r="H124" s="18"/>
      <c r="I124" s="17"/>
      <c r="J124" s="17"/>
      <c r="K124" s="17"/>
      <c r="L124" s="17"/>
      <c r="M124" s="17"/>
      <c r="N124" s="19"/>
      <c r="O124" s="19"/>
      <c r="P124" s="19"/>
      <c r="Q124" s="17"/>
      <c r="R124" s="17"/>
    </row>
    <row r="125" spans="1:18" x14ac:dyDescent="0.3">
      <c r="A125" s="16">
        <v>122</v>
      </c>
      <c r="B125" s="17"/>
      <c r="C125" s="17"/>
      <c r="D125" s="17"/>
      <c r="E125" s="18"/>
      <c r="F125" s="17"/>
      <c r="G125" s="17"/>
      <c r="H125" s="18"/>
      <c r="I125" s="17"/>
      <c r="J125" s="17"/>
      <c r="K125" s="17"/>
      <c r="L125" s="17"/>
      <c r="M125" s="17"/>
      <c r="N125" s="19"/>
      <c r="O125" s="19"/>
      <c r="P125" s="19"/>
      <c r="Q125" s="17"/>
      <c r="R125" s="17"/>
    </row>
    <row r="126" spans="1:18" x14ac:dyDescent="0.3">
      <c r="A126" s="16">
        <v>123</v>
      </c>
      <c r="B126" s="17"/>
      <c r="C126" s="17"/>
      <c r="D126" s="17"/>
      <c r="E126" s="18"/>
      <c r="F126" s="17"/>
      <c r="G126" s="17"/>
      <c r="H126" s="18"/>
      <c r="I126" s="17"/>
      <c r="J126" s="17"/>
      <c r="K126" s="17"/>
      <c r="L126" s="17"/>
      <c r="M126" s="17"/>
      <c r="N126" s="19"/>
      <c r="O126" s="19"/>
      <c r="P126" s="19"/>
      <c r="Q126" s="17"/>
      <c r="R126" s="17"/>
    </row>
    <row r="127" spans="1:18" x14ac:dyDescent="0.3">
      <c r="A127" s="16">
        <v>124</v>
      </c>
      <c r="B127" s="17"/>
      <c r="C127" s="17"/>
      <c r="D127" s="17"/>
      <c r="E127" s="18"/>
      <c r="F127" s="17"/>
      <c r="G127" s="17"/>
      <c r="H127" s="18"/>
      <c r="I127" s="17"/>
      <c r="J127" s="17"/>
      <c r="K127" s="17"/>
      <c r="L127" s="17"/>
      <c r="M127" s="17"/>
      <c r="N127" s="19"/>
      <c r="O127" s="19"/>
      <c r="P127" s="19"/>
      <c r="Q127" s="17"/>
      <c r="R127" s="17"/>
    </row>
    <row r="128" spans="1:18" x14ac:dyDescent="0.3">
      <c r="A128" s="16">
        <v>125</v>
      </c>
      <c r="B128" s="17"/>
      <c r="C128" s="17"/>
      <c r="D128" s="17"/>
      <c r="E128" s="18"/>
      <c r="F128" s="17"/>
      <c r="G128" s="17"/>
      <c r="H128" s="18"/>
      <c r="I128" s="17"/>
      <c r="J128" s="17"/>
      <c r="K128" s="17"/>
      <c r="L128" s="17"/>
      <c r="M128" s="17"/>
      <c r="N128" s="19"/>
      <c r="O128" s="19"/>
      <c r="P128" s="19"/>
      <c r="Q128" s="17"/>
      <c r="R128" s="17"/>
    </row>
    <row r="129" spans="1:18" x14ac:dyDescent="0.3">
      <c r="A129" s="16">
        <v>126</v>
      </c>
      <c r="B129" s="17"/>
      <c r="C129" s="17"/>
      <c r="D129" s="17"/>
      <c r="E129" s="18"/>
      <c r="F129" s="17"/>
      <c r="G129" s="17"/>
      <c r="H129" s="18"/>
      <c r="I129" s="17"/>
      <c r="J129" s="17"/>
      <c r="K129" s="17"/>
      <c r="L129" s="17"/>
      <c r="M129" s="17"/>
      <c r="N129" s="19"/>
      <c r="O129" s="19"/>
      <c r="P129" s="19"/>
      <c r="Q129" s="17"/>
      <c r="R129" s="17"/>
    </row>
    <row r="130" spans="1:18" x14ac:dyDescent="0.3">
      <c r="A130" s="16">
        <v>127</v>
      </c>
      <c r="B130" s="17"/>
      <c r="C130" s="17"/>
      <c r="D130" s="17"/>
      <c r="E130" s="18"/>
      <c r="F130" s="17"/>
      <c r="G130" s="17"/>
      <c r="H130" s="18"/>
      <c r="I130" s="17"/>
      <c r="J130" s="17"/>
      <c r="K130" s="17"/>
      <c r="L130" s="17"/>
      <c r="M130" s="17"/>
      <c r="N130" s="19"/>
      <c r="O130" s="19"/>
      <c r="P130" s="19"/>
      <c r="Q130" s="17"/>
      <c r="R130" s="17"/>
    </row>
    <row r="131" spans="1:18" x14ac:dyDescent="0.3">
      <c r="A131" s="16">
        <v>128</v>
      </c>
      <c r="B131" s="17"/>
      <c r="C131" s="17"/>
      <c r="D131" s="17"/>
      <c r="E131" s="18"/>
      <c r="F131" s="17"/>
      <c r="G131" s="17"/>
      <c r="H131" s="18"/>
      <c r="I131" s="17"/>
      <c r="J131" s="17"/>
      <c r="K131" s="17"/>
      <c r="L131" s="17"/>
      <c r="M131" s="17"/>
      <c r="N131" s="19"/>
      <c r="O131" s="19"/>
      <c r="P131" s="19"/>
      <c r="Q131" s="17"/>
      <c r="R131" s="17"/>
    </row>
    <row r="132" spans="1:18" x14ac:dyDescent="0.3">
      <c r="A132" s="16">
        <v>129</v>
      </c>
      <c r="B132" s="17"/>
      <c r="C132" s="17"/>
      <c r="D132" s="17"/>
      <c r="E132" s="18"/>
      <c r="F132" s="17"/>
      <c r="G132" s="17"/>
      <c r="H132" s="18"/>
      <c r="I132" s="17"/>
      <c r="J132" s="17"/>
      <c r="K132" s="17"/>
      <c r="L132" s="17"/>
      <c r="M132" s="17"/>
      <c r="N132" s="19"/>
      <c r="O132" s="19"/>
      <c r="P132" s="19"/>
      <c r="Q132" s="17"/>
      <c r="R132" s="17"/>
    </row>
    <row r="133" spans="1:18" x14ac:dyDescent="0.3">
      <c r="A133" s="16">
        <v>130</v>
      </c>
      <c r="B133" s="17"/>
      <c r="C133" s="17"/>
      <c r="D133" s="17"/>
      <c r="E133" s="18"/>
      <c r="F133" s="17"/>
      <c r="G133" s="17"/>
      <c r="H133" s="18"/>
      <c r="I133" s="17"/>
      <c r="J133" s="17"/>
      <c r="K133" s="17"/>
      <c r="L133" s="17"/>
      <c r="M133" s="17"/>
      <c r="N133" s="19"/>
      <c r="O133" s="19"/>
      <c r="P133" s="19"/>
      <c r="Q133" s="17"/>
      <c r="R133" s="17"/>
    </row>
    <row r="134" spans="1:18" x14ac:dyDescent="0.3">
      <c r="A134" s="16">
        <v>131</v>
      </c>
      <c r="B134" s="17"/>
      <c r="C134" s="17"/>
      <c r="D134" s="17"/>
      <c r="E134" s="18"/>
      <c r="F134" s="17"/>
      <c r="G134" s="17"/>
      <c r="H134" s="18"/>
      <c r="I134" s="17"/>
      <c r="J134" s="17"/>
      <c r="K134" s="17"/>
      <c r="L134" s="17"/>
      <c r="M134" s="17"/>
      <c r="N134" s="19"/>
      <c r="O134" s="19"/>
      <c r="P134" s="19"/>
      <c r="Q134" s="17"/>
      <c r="R134" s="17"/>
    </row>
    <row r="135" spans="1:18" x14ac:dyDescent="0.3">
      <c r="A135" s="16">
        <v>132</v>
      </c>
      <c r="B135" s="17"/>
      <c r="C135" s="17"/>
      <c r="D135" s="17"/>
      <c r="E135" s="18"/>
      <c r="F135" s="17"/>
      <c r="G135" s="17"/>
      <c r="H135" s="18"/>
      <c r="I135" s="17"/>
      <c r="J135" s="17"/>
      <c r="K135" s="17"/>
      <c r="L135" s="17"/>
      <c r="M135" s="17"/>
      <c r="N135" s="19"/>
      <c r="O135" s="19"/>
      <c r="P135" s="19"/>
      <c r="Q135" s="17"/>
      <c r="R135" s="17"/>
    </row>
    <row r="136" spans="1:18" x14ac:dyDescent="0.3">
      <c r="A136" s="16">
        <v>133</v>
      </c>
      <c r="B136" s="17"/>
      <c r="C136" s="17"/>
      <c r="D136" s="17"/>
      <c r="E136" s="18"/>
      <c r="F136" s="17"/>
      <c r="G136" s="17"/>
      <c r="H136" s="18"/>
      <c r="I136" s="17"/>
      <c r="J136" s="17"/>
      <c r="K136" s="17"/>
      <c r="L136" s="17"/>
      <c r="M136" s="17"/>
      <c r="N136" s="19"/>
      <c r="O136" s="19"/>
      <c r="P136" s="19"/>
      <c r="Q136" s="17"/>
      <c r="R136" s="17"/>
    </row>
    <row r="137" spans="1:18" x14ac:dyDescent="0.3">
      <c r="A137" s="16">
        <v>134</v>
      </c>
      <c r="B137" s="17"/>
      <c r="C137" s="17"/>
      <c r="D137" s="17"/>
      <c r="E137" s="18"/>
      <c r="F137" s="17"/>
      <c r="G137" s="17"/>
      <c r="H137" s="18"/>
      <c r="I137" s="17"/>
      <c r="J137" s="17"/>
      <c r="K137" s="17"/>
      <c r="L137" s="17"/>
      <c r="M137" s="17"/>
      <c r="N137" s="19"/>
      <c r="O137" s="19"/>
      <c r="P137" s="19"/>
      <c r="Q137" s="17"/>
      <c r="R137" s="17"/>
    </row>
    <row r="138" spans="1:18" x14ac:dyDescent="0.3">
      <c r="A138" s="16">
        <v>135</v>
      </c>
      <c r="B138" s="17"/>
      <c r="C138" s="17"/>
      <c r="D138" s="17"/>
      <c r="E138" s="18"/>
      <c r="F138" s="17"/>
      <c r="G138" s="17"/>
      <c r="H138" s="18"/>
      <c r="I138" s="17"/>
      <c r="J138" s="17"/>
      <c r="K138" s="17"/>
      <c r="L138" s="17"/>
      <c r="M138" s="17"/>
      <c r="N138" s="19"/>
      <c r="O138" s="19"/>
      <c r="P138" s="19"/>
      <c r="Q138" s="17"/>
      <c r="R138" s="17"/>
    </row>
    <row r="139" spans="1:18" x14ac:dyDescent="0.3">
      <c r="A139" s="16">
        <v>136</v>
      </c>
      <c r="B139" s="17"/>
      <c r="C139" s="17"/>
      <c r="D139" s="17"/>
      <c r="E139" s="18"/>
      <c r="F139" s="17"/>
      <c r="G139" s="17"/>
      <c r="H139" s="18"/>
      <c r="I139" s="17"/>
      <c r="J139" s="17"/>
      <c r="K139" s="17"/>
      <c r="L139" s="17"/>
      <c r="M139" s="17"/>
      <c r="N139" s="19"/>
      <c r="O139" s="19"/>
      <c r="P139" s="19"/>
      <c r="Q139" s="17"/>
      <c r="R139" s="17"/>
    </row>
    <row r="140" spans="1:18" x14ac:dyDescent="0.3">
      <c r="A140" s="16">
        <v>137</v>
      </c>
      <c r="B140" s="17"/>
      <c r="C140" s="17"/>
      <c r="D140" s="17"/>
      <c r="E140" s="18"/>
      <c r="F140" s="17"/>
      <c r="G140" s="17"/>
      <c r="H140" s="18"/>
      <c r="I140" s="17"/>
      <c r="J140" s="17"/>
      <c r="K140" s="17"/>
      <c r="L140" s="17"/>
      <c r="M140" s="17"/>
      <c r="N140" s="19"/>
      <c r="O140" s="19"/>
      <c r="P140" s="19"/>
      <c r="Q140" s="17"/>
      <c r="R140" s="17"/>
    </row>
    <row r="141" spans="1:18" x14ac:dyDescent="0.3">
      <c r="A141" s="16">
        <v>138</v>
      </c>
      <c r="B141" s="17"/>
      <c r="C141" s="17"/>
      <c r="D141" s="17"/>
      <c r="E141" s="18"/>
      <c r="F141" s="17"/>
      <c r="G141" s="17"/>
      <c r="H141" s="18"/>
      <c r="I141" s="17"/>
      <c r="J141" s="17"/>
      <c r="K141" s="17"/>
      <c r="L141" s="17"/>
      <c r="M141" s="17"/>
      <c r="N141" s="19"/>
      <c r="O141" s="19"/>
      <c r="P141" s="19"/>
      <c r="Q141" s="17"/>
      <c r="R141" s="17"/>
    </row>
    <row r="142" spans="1:18" x14ac:dyDescent="0.3">
      <c r="A142" s="16">
        <v>139</v>
      </c>
      <c r="B142" s="17"/>
      <c r="C142" s="17"/>
      <c r="D142" s="17"/>
      <c r="E142" s="18"/>
      <c r="F142" s="17"/>
      <c r="G142" s="17"/>
      <c r="H142" s="18"/>
      <c r="I142" s="17"/>
      <c r="J142" s="17"/>
      <c r="K142" s="17"/>
      <c r="L142" s="17"/>
      <c r="M142" s="17"/>
      <c r="N142" s="19"/>
      <c r="O142" s="19"/>
      <c r="P142" s="19"/>
      <c r="Q142" s="17"/>
      <c r="R142" s="17"/>
    </row>
    <row r="143" spans="1:18" x14ac:dyDescent="0.3">
      <c r="A143" s="16">
        <v>140</v>
      </c>
      <c r="B143" s="17"/>
      <c r="C143" s="17"/>
      <c r="D143" s="17"/>
      <c r="E143" s="18"/>
      <c r="F143" s="17"/>
      <c r="G143" s="17"/>
      <c r="H143" s="18"/>
      <c r="I143" s="17"/>
      <c r="J143" s="17"/>
      <c r="K143" s="17"/>
      <c r="L143" s="17"/>
      <c r="M143" s="17"/>
      <c r="N143" s="19"/>
      <c r="O143" s="19"/>
      <c r="P143" s="19"/>
      <c r="Q143" s="17"/>
      <c r="R143" s="17"/>
    </row>
    <row r="144" spans="1:18" x14ac:dyDescent="0.3">
      <c r="A144" s="16">
        <v>141</v>
      </c>
      <c r="B144" s="17"/>
      <c r="C144" s="17"/>
      <c r="D144" s="17"/>
      <c r="E144" s="18"/>
      <c r="F144" s="17"/>
      <c r="G144" s="17"/>
      <c r="H144" s="18"/>
      <c r="I144" s="17"/>
      <c r="J144" s="17"/>
      <c r="K144" s="17"/>
      <c r="L144" s="17"/>
      <c r="M144" s="17"/>
      <c r="N144" s="19"/>
      <c r="O144" s="19"/>
      <c r="P144" s="19"/>
      <c r="Q144" s="17"/>
      <c r="R144" s="17"/>
    </row>
    <row r="145" spans="1:18" x14ac:dyDescent="0.3">
      <c r="A145" s="16">
        <v>142</v>
      </c>
      <c r="B145" s="17"/>
      <c r="C145" s="17"/>
      <c r="D145" s="17"/>
      <c r="E145" s="18"/>
      <c r="F145" s="17"/>
      <c r="G145" s="17"/>
      <c r="H145" s="18"/>
      <c r="I145" s="17"/>
      <c r="J145" s="17"/>
      <c r="K145" s="17"/>
      <c r="L145" s="17"/>
      <c r="M145" s="17"/>
      <c r="N145" s="19"/>
      <c r="O145" s="19"/>
      <c r="P145" s="19"/>
      <c r="Q145" s="17"/>
      <c r="R145" s="17"/>
    </row>
    <row r="146" spans="1:18" x14ac:dyDescent="0.3">
      <c r="A146" s="16">
        <v>143</v>
      </c>
      <c r="B146" s="17"/>
      <c r="C146" s="17"/>
      <c r="D146" s="17"/>
      <c r="E146" s="18"/>
      <c r="F146" s="17"/>
      <c r="G146" s="17"/>
      <c r="H146" s="18"/>
      <c r="I146" s="17"/>
      <c r="J146" s="17"/>
      <c r="K146" s="17"/>
      <c r="L146" s="17"/>
      <c r="M146" s="17"/>
      <c r="N146" s="19"/>
      <c r="O146" s="19"/>
      <c r="P146" s="19"/>
      <c r="Q146" s="17"/>
      <c r="R146" s="17"/>
    </row>
    <row r="147" spans="1:18" x14ac:dyDescent="0.3">
      <c r="A147" s="16">
        <v>144</v>
      </c>
      <c r="B147" s="17"/>
      <c r="C147" s="17"/>
      <c r="D147" s="17"/>
      <c r="E147" s="18"/>
      <c r="F147" s="17"/>
      <c r="G147" s="17"/>
      <c r="H147" s="18"/>
      <c r="I147" s="17"/>
      <c r="J147" s="17"/>
      <c r="K147" s="17"/>
      <c r="L147" s="17"/>
      <c r="M147" s="17"/>
      <c r="N147" s="19"/>
      <c r="O147" s="19"/>
      <c r="P147" s="19"/>
      <c r="Q147" s="17"/>
      <c r="R147" s="17"/>
    </row>
    <row r="148" spans="1:18" x14ac:dyDescent="0.3">
      <c r="A148" s="16">
        <v>145</v>
      </c>
      <c r="B148" s="17"/>
      <c r="C148" s="17"/>
      <c r="D148" s="17"/>
      <c r="E148" s="18"/>
      <c r="F148" s="17"/>
      <c r="G148" s="17"/>
      <c r="H148" s="18"/>
      <c r="I148" s="17"/>
      <c r="J148" s="17"/>
      <c r="K148" s="17"/>
      <c r="L148" s="17"/>
      <c r="M148" s="17"/>
      <c r="N148" s="19"/>
      <c r="O148" s="19"/>
      <c r="P148" s="19"/>
      <c r="Q148" s="17"/>
      <c r="R148" s="17"/>
    </row>
    <row r="149" spans="1:18" x14ac:dyDescent="0.3">
      <c r="A149" s="16">
        <v>146</v>
      </c>
      <c r="B149" s="17"/>
      <c r="C149" s="17"/>
      <c r="D149" s="17"/>
      <c r="E149" s="18"/>
      <c r="F149" s="17"/>
      <c r="G149" s="17"/>
      <c r="H149" s="18"/>
      <c r="I149" s="17"/>
      <c r="J149" s="17"/>
      <c r="K149" s="17"/>
      <c r="L149" s="17"/>
      <c r="M149" s="17"/>
      <c r="N149" s="19"/>
      <c r="O149" s="19"/>
      <c r="P149" s="19"/>
      <c r="Q149" s="17"/>
      <c r="R149" s="17"/>
    </row>
    <row r="150" spans="1:18" x14ac:dyDescent="0.3">
      <c r="A150" s="16">
        <v>147</v>
      </c>
      <c r="B150" s="17"/>
      <c r="C150" s="17"/>
      <c r="D150" s="17"/>
      <c r="E150" s="18"/>
      <c r="F150" s="17"/>
      <c r="G150" s="17"/>
      <c r="H150" s="18"/>
      <c r="I150" s="17"/>
      <c r="J150" s="17"/>
      <c r="K150" s="17"/>
      <c r="L150" s="17"/>
      <c r="M150" s="17"/>
      <c r="N150" s="19"/>
      <c r="O150" s="19"/>
      <c r="P150" s="19"/>
      <c r="Q150" s="17"/>
      <c r="R150" s="17"/>
    </row>
    <row r="151" spans="1:18" x14ac:dyDescent="0.3">
      <c r="A151" s="16">
        <v>148</v>
      </c>
      <c r="B151" s="17"/>
      <c r="C151" s="17"/>
      <c r="D151" s="17"/>
      <c r="E151" s="18"/>
      <c r="F151" s="17"/>
      <c r="G151" s="17"/>
      <c r="H151" s="18"/>
      <c r="I151" s="17"/>
      <c r="J151" s="17"/>
      <c r="K151" s="17"/>
      <c r="L151" s="17"/>
      <c r="M151" s="17"/>
      <c r="N151" s="19"/>
      <c r="O151" s="19"/>
      <c r="P151" s="19"/>
      <c r="Q151" s="17"/>
      <c r="R151" s="17"/>
    </row>
    <row r="152" spans="1:18" x14ac:dyDescent="0.3">
      <c r="A152" s="16">
        <v>149</v>
      </c>
      <c r="B152" s="17"/>
      <c r="C152" s="17"/>
      <c r="D152" s="17"/>
      <c r="E152" s="18"/>
      <c r="F152" s="17"/>
      <c r="G152" s="17"/>
      <c r="H152" s="18"/>
      <c r="I152" s="17"/>
      <c r="J152" s="17"/>
      <c r="K152" s="17"/>
      <c r="L152" s="17"/>
      <c r="M152" s="17"/>
      <c r="N152" s="19"/>
      <c r="O152" s="19"/>
      <c r="P152" s="19"/>
      <c r="Q152" s="17"/>
      <c r="R152" s="17"/>
    </row>
    <row r="153" spans="1:18" x14ac:dyDescent="0.3">
      <c r="A153" s="16">
        <v>150</v>
      </c>
      <c r="B153" s="17"/>
      <c r="C153" s="17"/>
      <c r="D153" s="17"/>
      <c r="E153" s="18"/>
      <c r="F153" s="17"/>
      <c r="G153" s="17"/>
      <c r="H153" s="18"/>
      <c r="I153" s="17"/>
      <c r="J153" s="17"/>
      <c r="K153" s="17"/>
      <c r="L153" s="17"/>
      <c r="M153" s="17"/>
      <c r="N153" s="19"/>
      <c r="O153" s="19"/>
      <c r="P153" s="19"/>
      <c r="Q153" s="17"/>
      <c r="R153" s="17"/>
    </row>
    <row r="154" spans="1:18" x14ac:dyDescent="0.3">
      <c r="A154" s="16">
        <v>151</v>
      </c>
      <c r="B154" s="17"/>
      <c r="C154" s="17"/>
      <c r="D154" s="17"/>
      <c r="E154" s="18"/>
      <c r="F154" s="17"/>
      <c r="G154" s="17"/>
      <c r="H154" s="18"/>
      <c r="I154" s="17"/>
      <c r="J154" s="17"/>
      <c r="K154" s="17"/>
      <c r="L154" s="17"/>
      <c r="M154" s="17"/>
      <c r="N154" s="19"/>
      <c r="O154" s="19"/>
      <c r="P154" s="19"/>
      <c r="Q154" s="17"/>
      <c r="R154" s="17"/>
    </row>
    <row r="155" spans="1:18" x14ac:dyDescent="0.3">
      <c r="A155" s="16">
        <v>152</v>
      </c>
      <c r="B155" s="17"/>
      <c r="C155" s="17"/>
      <c r="D155" s="17"/>
      <c r="E155" s="18"/>
      <c r="F155" s="17"/>
      <c r="G155" s="17"/>
      <c r="H155" s="18"/>
      <c r="I155" s="17"/>
      <c r="J155" s="17"/>
      <c r="K155" s="17"/>
      <c r="L155" s="17"/>
      <c r="M155" s="17"/>
      <c r="N155" s="19"/>
      <c r="O155" s="19"/>
      <c r="P155" s="19"/>
      <c r="Q155" s="17"/>
      <c r="R155" s="17"/>
    </row>
    <row r="156" spans="1:18" x14ac:dyDescent="0.3">
      <c r="A156" s="16">
        <v>153</v>
      </c>
      <c r="B156" s="17"/>
      <c r="C156" s="17"/>
      <c r="D156" s="17"/>
      <c r="E156" s="18"/>
      <c r="F156" s="17"/>
      <c r="G156" s="17"/>
      <c r="H156" s="18"/>
      <c r="I156" s="17"/>
      <c r="J156" s="17"/>
      <c r="K156" s="17"/>
      <c r="L156" s="17"/>
      <c r="M156" s="17"/>
      <c r="N156" s="19"/>
      <c r="O156" s="19"/>
      <c r="P156" s="19"/>
      <c r="Q156" s="17"/>
      <c r="R156" s="17"/>
    </row>
    <row r="157" spans="1:18" x14ac:dyDescent="0.3">
      <c r="A157" s="16">
        <v>154</v>
      </c>
      <c r="B157" s="17"/>
      <c r="C157" s="17"/>
      <c r="D157" s="17"/>
      <c r="E157" s="18"/>
      <c r="F157" s="17"/>
      <c r="G157" s="17"/>
      <c r="H157" s="18"/>
      <c r="I157" s="17"/>
      <c r="J157" s="17"/>
      <c r="K157" s="17"/>
      <c r="L157" s="17"/>
      <c r="M157" s="17"/>
      <c r="N157" s="19"/>
      <c r="O157" s="19"/>
      <c r="P157" s="19"/>
      <c r="Q157" s="17"/>
      <c r="R157" s="17"/>
    </row>
    <row r="158" spans="1:18" x14ac:dyDescent="0.3">
      <c r="A158" s="16">
        <v>155</v>
      </c>
      <c r="B158" s="17"/>
      <c r="C158" s="17"/>
      <c r="D158" s="17"/>
      <c r="E158" s="18"/>
      <c r="F158" s="17"/>
      <c r="G158" s="17"/>
      <c r="H158" s="18"/>
      <c r="I158" s="17"/>
      <c r="J158" s="17"/>
      <c r="K158" s="17"/>
      <c r="L158" s="17"/>
      <c r="M158" s="17"/>
      <c r="N158" s="19"/>
      <c r="O158" s="19"/>
      <c r="P158" s="19"/>
      <c r="Q158" s="17"/>
      <c r="R158" s="17"/>
    </row>
    <row r="159" spans="1:18" x14ac:dyDescent="0.3">
      <c r="A159" s="16">
        <v>156</v>
      </c>
      <c r="B159" s="17"/>
      <c r="C159" s="17"/>
      <c r="D159" s="17"/>
      <c r="E159" s="18"/>
      <c r="F159" s="17"/>
      <c r="G159" s="17"/>
      <c r="H159" s="18"/>
      <c r="I159" s="17"/>
      <c r="J159" s="17"/>
      <c r="K159" s="17"/>
      <c r="L159" s="17"/>
      <c r="M159" s="17"/>
      <c r="N159" s="19"/>
      <c r="O159" s="19"/>
      <c r="P159" s="19"/>
      <c r="Q159" s="17"/>
      <c r="R159" s="17"/>
    </row>
    <row r="160" spans="1:18" x14ac:dyDescent="0.3">
      <c r="A160" s="16">
        <v>157</v>
      </c>
      <c r="B160" s="17"/>
      <c r="C160" s="17"/>
      <c r="D160" s="17"/>
      <c r="E160" s="18"/>
      <c r="F160" s="17"/>
      <c r="G160" s="17"/>
      <c r="H160" s="18"/>
      <c r="I160" s="17"/>
      <c r="J160" s="17"/>
      <c r="K160" s="17"/>
      <c r="L160" s="17"/>
      <c r="M160" s="17"/>
      <c r="N160" s="19"/>
      <c r="O160" s="19"/>
      <c r="P160" s="19"/>
      <c r="Q160" s="17"/>
      <c r="R160" s="17"/>
    </row>
    <row r="161" spans="1:18" x14ac:dyDescent="0.3">
      <c r="A161" s="16">
        <v>158</v>
      </c>
      <c r="B161" s="17"/>
      <c r="C161" s="17"/>
      <c r="D161" s="17"/>
      <c r="E161" s="18"/>
      <c r="F161" s="17"/>
      <c r="G161" s="17"/>
      <c r="H161" s="18"/>
      <c r="I161" s="17"/>
      <c r="J161" s="17"/>
      <c r="K161" s="17"/>
      <c r="L161" s="17"/>
      <c r="M161" s="17"/>
      <c r="N161" s="19"/>
      <c r="O161" s="19"/>
      <c r="P161" s="19"/>
      <c r="Q161" s="17"/>
      <c r="R161" s="17"/>
    </row>
    <row r="162" spans="1:18" x14ac:dyDescent="0.3">
      <c r="A162" s="16">
        <v>159</v>
      </c>
      <c r="B162" s="17"/>
      <c r="C162" s="17"/>
      <c r="D162" s="17"/>
      <c r="E162" s="18"/>
      <c r="F162" s="17"/>
      <c r="G162" s="17"/>
      <c r="H162" s="18"/>
      <c r="I162" s="17"/>
      <c r="J162" s="17"/>
      <c r="K162" s="17"/>
      <c r="L162" s="17"/>
      <c r="M162" s="17"/>
      <c r="N162" s="19"/>
      <c r="O162" s="19"/>
      <c r="P162" s="19"/>
      <c r="Q162" s="17"/>
      <c r="R162" s="17"/>
    </row>
    <row r="163" spans="1:18" x14ac:dyDescent="0.3">
      <c r="A163" s="16">
        <v>160</v>
      </c>
      <c r="B163" s="17"/>
      <c r="C163" s="17"/>
      <c r="D163" s="17"/>
      <c r="E163" s="18"/>
      <c r="F163" s="17"/>
      <c r="G163" s="17"/>
      <c r="H163" s="18"/>
      <c r="I163" s="17"/>
      <c r="J163" s="17"/>
      <c r="K163" s="17"/>
      <c r="L163" s="17"/>
      <c r="M163" s="17"/>
      <c r="N163" s="19"/>
      <c r="O163" s="19"/>
      <c r="P163" s="19"/>
      <c r="Q163" s="17"/>
      <c r="R163" s="17"/>
    </row>
    <row r="164" spans="1:18" x14ac:dyDescent="0.3">
      <c r="A164" s="16">
        <v>161</v>
      </c>
      <c r="B164" s="17"/>
      <c r="C164" s="17"/>
      <c r="D164" s="17"/>
      <c r="E164" s="18"/>
      <c r="F164" s="17"/>
      <c r="G164" s="17"/>
      <c r="H164" s="18"/>
      <c r="I164" s="17"/>
      <c r="J164" s="17"/>
      <c r="K164" s="17"/>
      <c r="L164" s="17"/>
      <c r="M164" s="17"/>
      <c r="N164" s="19"/>
      <c r="O164" s="19"/>
      <c r="P164" s="19"/>
      <c r="Q164" s="17"/>
      <c r="R164" s="17"/>
    </row>
    <row r="165" spans="1:18" x14ac:dyDescent="0.3">
      <c r="A165" s="16">
        <v>162</v>
      </c>
      <c r="B165" s="17"/>
      <c r="C165" s="17"/>
      <c r="D165" s="17"/>
      <c r="E165" s="18"/>
      <c r="F165" s="17"/>
      <c r="G165" s="17"/>
      <c r="H165" s="18"/>
      <c r="I165" s="17"/>
      <c r="J165" s="17"/>
      <c r="K165" s="17"/>
      <c r="L165" s="17"/>
      <c r="M165" s="17"/>
      <c r="N165" s="19"/>
      <c r="O165" s="19"/>
      <c r="P165" s="19"/>
      <c r="Q165" s="17"/>
      <c r="R165" s="17"/>
    </row>
    <row r="166" spans="1:18" x14ac:dyDescent="0.3">
      <c r="A166" s="16">
        <v>163</v>
      </c>
      <c r="B166" s="17"/>
      <c r="C166" s="17"/>
      <c r="D166" s="17"/>
      <c r="E166" s="18"/>
      <c r="F166" s="17"/>
      <c r="G166" s="17"/>
      <c r="H166" s="18"/>
      <c r="I166" s="17"/>
      <c r="J166" s="17"/>
      <c r="K166" s="17"/>
      <c r="L166" s="17"/>
      <c r="M166" s="17"/>
      <c r="N166" s="19"/>
      <c r="O166" s="19"/>
      <c r="P166" s="19"/>
      <c r="Q166" s="17"/>
      <c r="R166" s="17"/>
    </row>
    <row r="167" spans="1:18" x14ac:dyDescent="0.3">
      <c r="A167" s="16">
        <v>164</v>
      </c>
      <c r="B167" s="17"/>
      <c r="C167" s="17"/>
      <c r="D167" s="17"/>
      <c r="E167" s="18"/>
      <c r="F167" s="17"/>
      <c r="G167" s="17"/>
      <c r="H167" s="18"/>
      <c r="I167" s="17"/>
      <c r="J167" s="17"/>
      <c r="K167" s="17"/>
      <c r="L167" s="17"/>
      <c r="M167" s="17"/>
      <c r="N167" s="19"/>
      <c r="O167" s="19"/>
      <c r="P167" s="19"/>
      <c r="Q167" s="17"/>
      <c r="R167" s="17"/>
    </row>
    <row r="168" spans="1:18" x14ac:dyDescent="0.3">
      <c r="A168" s="16">
        <v>165</v>
      </c>
      <c r="B168" s="17"/>
      <c r="C168" s="17"/>
      <c r="D168" s="17"/>
      <c r="E168" s="18"/>
      <c r="F168" s="17"/>
      <c r="G168" s="17"/>
      <c r="H168" s="18"/>
      <c r="I168" s="17"/>
      <c r="J168" s="17"/>
      <c r="K168" s="17"/>
      <c r="L168" s="17"/>
      <c r="M168" s="17"/>
      <c r="N168" s="19"/>
      <c r="O168" s="19"/>
      <c r="P168" s="19"/>
      <c r="Q168" s="17"/>
      <c r="R168" s="17"/>
    </row>
    <row r="169" spans="1:18" x14ac:dyDescent="0.3">
      <c r="A169" s="16">
        <v>166</v>
      </c>
      <c r="B169" s="17"/>
      <c r="C169" s="17"/>
      <c r="D169" s="17"/>
      <c r="E169" s="18"/>
      <c r="F169" s="17"/>
      <c r="G169" s="17"/>
      <c r="H169" s="18"/>
      <c r="I169" s="17"/>
      <c r="J169" s="17"/>
      <c r="K169" s="17"/>
      <c r="L169" s="17"/>
      <c r="M169" s="17"/>
      <c r="N169" s="19"/>
      <c r="O169" s="19"/>
      <c r="P169" s="19"/>
      <c r="Q169" s="17"/>
      <c r="R169" s="17"/>
    </row>
    <row r="170" spans="1:18" x14ac:dyDescent="0.3">
      <c r="A170" s="16">
        <v>167</v>
      </c>
      <c r="B170" s="17"/>
      <c r="C170" s="17"/>
      <c r="D170" s="17"/>
      <c r="E170" s="18"/>
      <c r="F170" s="17"/>
      <c r="G170" s="17"/>
      <c r="H170" s="18"/>
      <c r="I170" s="17"/>
      <c r="J170" s="17"/>
      <c r="K170" s="17"/>
      <c r="L170" s="17"/>
      <c r="M170" s="17"/>
      <c r="N170" s="19"/>
      <c r="O170" s="19"/>
      <c r="P170" s="19"/>
      <c r="Q170" s="17"/>
      <c r="R170" s="17"/>
    </row>
    <row r="171" spans="1:18" x14ac:dyDescent="0.3">
      <c r="A171" s="16">
        <v>168</v>
      </c>
      <c r="B171" s="17"/>
      <c r="C171" s="17"/>
      <c r="D171" s="17"/>
      <c r="E171" s="18"/>
      <c r="F171" s="17"/>
      <c r="G171" s="17"/>
      <c r="H171" s="18"/>
      <c r="I171" s="17"/>
      <c r="J171" s="17"/>
      <c r="K171" s="17"/>
      <c r="L171" s="17"/>
      <c r="M171" s="17"/>
      <c r="N171" s="19"/>
      <c r="O171" s="19"/>
      <c r="P171" s="19"/>
      <c r="Q171" s="17"/>
      <c r="R171" s="17"/>
    </row>
    <row r="172" spans="1:18" x14ac:dyDescent="0.3">
      <c r="A172" s="16">
        <v>169</v>
      </c>
      <c r="B172" s="17"/>
      <c r="C172" s="17"/>
      <c r="D172" s="17"/>
      <c r="E172" s="18"/>
      <c r="F172" s="17"/>
      <c r="G172" s="17"/>
      <c r="H172" s="18"/>
      <c r="I172" s="17"/>
      <c r="J172" s="17"/>
      <c r="K172" s="17"/>
      <c r="L172" s="17"/>
      <c r="M172" s="17"/>
      <c r="N172" s="19"/>
      <c r="O172" s="19"/>
      <c r="P172" s="19"/>
      <c r="Q172" s="17"/>
      <c r="R172" s="17"/>
    </row>
    <row r="173" spans="1:18" x14ac:dyDescent="0.3">
      <c r="A173" s="16">
        <v>170</v>
      </c>
      <c r="B173" s="17"/>
      <c r="C173" s="17"/>
      <c r="D173" s="17"/>
      <c r="E173" s="18"/>
      <c r="F173" s="17"/>
      <c r="G173" s="17"/>
      <c r="H173" s="18"/>
      <c r="I173" s="17"/>
      <c r="J173" s="17"/>
      <c r="K173" s="17"/>
      <c r="L173" s="17"/>
      <c r="M173" s="17"/>
      <c r="N173" s="19"/>
      <c r="O173" s="19"/>
      <c r="P173" s="19"/>
      <c r="Q173" s="17"/>
      <c r="R173" s="17"/>
    </row>
    <row r="174" spans="1:18" x14ac:dyDescent="0.3">
      <c r="A174" s="16">
        <v>171</v>
      </c>
      <c r="B174" s="17"/>
      <c r="C174" s="17"/>
      <c r="D174" s="17"/>
      <c r="E174" s="18"/>
      <c r="F174" s="17"/>
      <c r="G174" s="17"/>
      <c r="H174" s="18"/>
      <c r="I174" s="17"/>
      <c r="J174" s="17"/>
      <c r="K174" s="17"/>
      <c r="L174" s="17"/>
      <c r="M174" s="17"/>
      <c r="N174" s="19"/>
      <c r="O174" s="19"/>
      <c r="P174" s="19"/>
      <c r="Q174" s="17"/>
      <c r="R174" s="17"/>
    </row>
    <row r="175" spans="1:18" x14ac:dyDescent="0.3">
      <c r="A175" s="16">
        <v>172</v>
      </c>
      <c r="B175" s="17"/>
      <c r="C175" s="17"/>
      <c r="D175" s="17"/>
      <c r="E175" s="18"/>
      <c r="F175" s="17"/>
      <c r="G175" s="17"/>
      <c r="H175" s="18"/>
      <c r="I175" s="17"/>
      <c r="J175" s="17"/>
      <c r="K175" s="17"/>
      <c r="L175" s="17"/>
      <c r="M175" s="17"/>
      <c r="N175" s="19"/>
      <c r="O175" s="19"/>
      <c r="P175" s="19"/>
      <c r="Q175" s="17"/>
      <c r="R175" s="17"/>
    </row>
    <row r="176" spans="1:18" x14ac:dyDescent="0.3">
      <c r="A176" s="16">
        <v>173</v>
      </c>
      <c r="B176" s="17"/>
      <c r="C176" s="17"/>
      <c r="D176" s="17"/>
      <c r="E176" s="18"/>
      <c r="F176" s="17"/>
      <c r="G176" s="17"/>
      <c r="H176" s="18"/>
      <c r="I176" s="17"/>
      <c r="J176" s="17"/>
      <c r="K176" s="17"/>
      <c r="L176" s="17"/>
      <c r="M176" s="17"/>
      <c r="N176" s="19"/>
      <c r="O176" s="19"/>
      <c r="P176" s="19"/>
      <c r="Q176" s="17"/>
      <c r="R176" s="17"/>
    </row>
    <row r="177" spans="1:18" x14ac:dyDescent="0.3">
      <c r="A177" s="16">
        <v>174</v>
      </c>
      <c r="B177" s="17"/>
      <c r="C177" s="17"/>
      <c r="D177" s="17"/>
      <c r="E177" s="18"/>
      <c r="F177" s="17"/>
      <c r="G177" s="17"/>
      <c r="H177" s="18"/>
      <c r="I177" s="17"/>
      <c r="J177" s="17"/>
      <c r="K177" s="17"/>
      <c r="L177" s="17"/>
      <c r="M177" s="17"/>
      <c r="N177" s="19"/>
      <c r="O177" s="19"/>
      <c r="P177" s="19"/>
      <c r="Q177" s="17"/>
      <c r="R177" s="17"/>
    </row>
    <row r="178" spans="1:18" x14ac:dyDescent="0.3">
      <c r="A178" s="16">
        <v>175</v>
      </c>
      <c r="B178" s="17"/>
      <c r="C178" s="17"/>
      <c r="D178" s="17"/>
      <c r="E178" s="18"/>
      <c r="F178" s="17"/>
      <c r="G178" s="17"/>
      <c r="H178" s="18"/>
      <c r="I178" s="17"/>
      <c r="J178" s="17"/>
      <c r="K178" s="17"/>
      <c r="L178" s="17"/>
      <c r="M178" s="17"/>
      <c r="N178" s="19"/>
      <c r="O178" s="19"/>
      <c r="P178" s="19"/>
      <c r="Q178" s="17"/>
      <c r="R178" s="17"/>
    </row>
    <row r="179" spans="1:18" x14ac:dyDescent="0.3">
      <c r="A179" s="16">
        <v>176</v>
      </c>
      <c r="B179" s="17"/>
      <c r="C179" s="17"/>
      <c r="D179" s="17"/>
      <c r="E179" s="18"/>
      <c r="F179" s="17"/>
      <c r="G179" s="17"/>
      <c r="H179" s="18"/>
      <c r="I179" s="17"/>
      <c r="J179" s="17"/>
      <c r="K179" s="17"/>
      <c r="L179" s="17"/>
      <c r="M179" s="17"/>
      <c r="N179" s="19"/>
      <c r="O179" s="19"/>
      <c r="P179" s="19"/>
      <c r="Q179" s="17"/>
      <c r="R179" s="17"/>
    </row>
    <row r="180" spans="1:18" x14ac:dyDescent="0.3">
      <c r="A180" s="16">
        <v>177</v>
      </c>
      <c r="B180" s="17"/>
      <c r="C180" s="17"/>
      <c r="D180" s="17"/>
      <c r="E180" s="18"/>
      <c r="F180" s="17"/>
      <c r="G180" s="17"/>
      <c r="H180" s="18"/>
      <c r="I180" s="17"/>
      <c r="J180" s="17"/>
      <c r="K180" s="17"/>
      <c r="L180" s="17"/>
      <c r="M180" s="17"/>
      <c r="N180" s="19"/>
      <c r="O180" s="19"/>
      <c r="P180" s="19"/>
      <c r="Q180" s="17"/>
      <c r="R180" s="17"/>
    </row>
    <row r="181" spans="1:18" x14ac:dyDescent="0.3">
      <c r="A181" s="16">
        <v>178</v>
      </c>
      <c r="B181" s="17"/>
      <c r="C181" s="17"/>
      <c r="D181" s="17"/>
      <c r="E181" s="18"/>
      <c r="F181" s="17"/>
      <c r="G181" s="17"/>
      <c r="H181" s="18"/>
      <c r="I181" s="17"/>
      <c r="J181" s="17"/>
      <c r="K181" s="17"/>
      <c r="L181" s="17"/>
      <c r="M181" s="17"/>
      <c r="N181" s="19"/>
      <c r="O181" s="19"/>
      <c r="P181" s="19"/>
      <c r="Q181" s="17"/>
      <c r="R181" s="17"/>
    </row>
    <row r="182" spans="1:18" x14ac:dyDescent="0.3">
      <c r="A182" s="16">
        <v>179</v>
      </c>
      <c r="B182" s="17"/>
      <c r="C182" s="17"/>
      <c r="D182" s="17"/>
      <c r="E182" s="18"/>
      <c r="F182" s="17"/>
      <c r="G182" s="17"/>
      <c r="H182" s="18"/>
      <c r="I182" s="17"/>
      <c r="J182" s="17"/>
      <c r="K182" s="17"/>
      <c r="L182" s="17"/>
      <c r="M182" s="17"/>
      <c r="N182" s="19"/>
      <c r="O182" s="19"/>
      <c r="P182" s="19"/>
      <c r="Q182" s="17"/>
      <c r="R182" s="17"/>
    </row>
    <row r="183" spans="1:18" x14ac:dyDescent="0.3">
      <c r="A183" s="16">
        <v>180</v>
      </c>
      <c r="B183" s="17"/>
      <c r="C183" s="17"/>
      <c r="D183" s="17"/>
      <c r="E183" s="18"/>
      <c r="F183" s="17"/>
      <c r="G183" s="17"/>
      <c r="H183" s="18"/>
      <c r="I183" s="17"/>
      <c r="J183" s="17"/>
      <c r="K183" s="17"/>
      <c r="L183" s="17"/>
      <c r="M183" s="17"/>
      <c r="N183" s="19"/>
      <c r="O183" s="19"/>
      <c r="P183" s="19"/>
      <c r="Q183" s="17"/>
      <c r="R183" s="17"/>
    </row>
    <row r="184" spans="1:18" x14ac:dyDescent="0.3">
      <c r="A184" s="16">
        <v>181</v>
      </c>
      <c r="B184" s="17"/>
      <c r="C184" s="17"/>
      <c r="D184" s="17"/>
      <c r="E184" s="18"/>
      <c r="F184" s="17"/>
      <c r="G184" s="17"/>
      <c r="H184" s="18"/>
      <c r="I184" s="17"/>
      <c r="J184" s="17"/>
      <c r="K184" s="17"/>
      <c r="L184" s="17"/>
      <c r="M184" s="17"/>
      <c r="N184" s="19"/>
      <c r="O184" s="19"/>
      <c r="P184" s="19"/>
      <c r="Q184" s="17"/>
      <c r="R184" s="17"/>
    </row>
    <row r="185" spans="1:18" x14ac:dyDescent="0.3">
      <c r="A185" s="16">
        <v>182</v>
      </c>
      <c r="B185" s="17"/>
      <c r="C185" s="17"/>
      <c r="D185" s="17"/>
      <c r="E185" s="18"/>
      <c r="F185" s="17"/>
      <c r="G185" s="17"/>
      <c r="H185" s="18"/>
      <c r="I185" s="17"/>
      <c r="J185" s="17"/>
      <c r="K185" s="17"/>
      <c r="L185" s="17"/>
      <c r="M185" s="17"/>
      <c r="N185" s="19"/>
      <c r="O185" s="19"/>
      <c r="P185" s="19"/>
      <c r="Q185" s="17"/>
      <c r="R185" s="17"/>
    </row>
    <row r="186" spans="1:18" x14ac:dyDescent="0.3">
      <c r="A186" s="16">
        <v>183</v>
      </c>
      <c r="B186" s="17"/>
      <c r="C186" s="17"/>
      <c r="D186" s="17"/>
      <c r="E186" s="18"/>
      <c r="F186" s="17"/>
      <c r="G186" s="17"/>
      <c r="H186" s="18"/>
      <c r="I186" s="17"/>
      <c r="J186" s="17"/>
      <c r="K186" s="17"/>
      <c r="L186" s="17"/>
      <c r="M186" s="17"/>
      <c r="N186" s="19"/>
      <c r="O186" s="19"/>
      <c r="P186" s="19"/>
      <c r="Q186" s="17"/>
      <c r="R186" s="17"/>
    </row>
    <row r="187" spans="1:18" x14ac:dyDescent="0.3">
      <c r="A187" s="16">
        <v>184</v>
      </c>
      <c r="B187" s="17"/>
      <c r="C187" s="17"/>
      <c r="D187" s="17"/>
      <c r="E187" s="18"/>
      <c r="F187" s="17"/>
      <c r="G187" s="17"/>
      <c r="H187" s="18"/>
      <c r="I187" s="17"/>
      <c r="J187" s="17"/>
      <c r="K187" s="17"/>
      <c r="L187" s="17"/>
      <c r="M187" s="17"/>
      <c r="N187" s="19"/>
      <c r="O187" s="19"/>
      <c r="P187" s="19"/>
      <c r="Q187" s="17"/>
      <c r="R187" s="17"/>
    </row>
    <row r="188" spans="1:18" x14ac:dyDescent="0.3">
      <c r="A188" s="16">
        <v>185</v>
      </c>
      <c r="B188" s="17"/>
      <c r="C188" s="17"/>
      <c r="D188" s="17"/>
      <c r="E188" s="18"/>
      <c r="F188" s="17"/>
      <c r="G188" s="17"/>
      <c r="H188" s="18"/>
      <c r="I188" s="17"/>
      <c r="J188" s="17"/>
      <c r="K188" s="17"/>
      <c r="L188" s="17"/>
      <c r="M188" s="17"/>
      <c r="N188" s="19"/>
      <c r="O188" s="19"/>
      <c r="P188" s="19"/>
      <c r="Q188" s="17"/>
      <c r="R188" s="17"/>
    </row>
    <row r="189" spans="1:18" x14ac:dyDescent="0.3">
      <c r="A189" s="16">
        <v>186</v>
      </c>
      <c r="B189" s="17"/>
      <c r="C189" s="17"/>
      <c r="D189" s="17"/>
      <c r="E189" s="18"/>
      <c r="F189" s="17"/>
      <c r="G189" s="17"/>
      <c r="H189" s="18"/>
      <c r="I189" s="17"/>
      <c r="J189" s="17"/>
      <c r="K189" s="17"/>
      <c r="L189" s="17"/>
      <c r="M189" s="17"/>
      <c r="N189" s="19"/>
      <c r="O189" s="19"/>
      <c r="P189" s="19"/>
      <c r="Q189" s="17"/>
      <c r="R189" s="17"/>
    </row>
    <row r="190" spans="1:18" x14ac:dyDescent="0.3">
      <c r="A190" s="16">
        <v>187</v>
      </c>
      <c r="B190" s="17"/>
      <c r="C190" s="17"/>
      <c r="D190" s="17"/>
      <c r="E190" s="18"/>
      <c r="F190" s="17"/>
      <c r="G190" s="17"/>
      <c r="H190" s="18"/>
      <c r="I190" s="17"/>
      <c r="J190" s="17"/>
      <c r="K190" s="17"/>
      <c r="L190" s="17"/>
      <c r="M190" s="17"/>
      <c r="N190" s="19"/>
      <c r="O190" s="19"/>
      <c r="P190" s="19"/>
      <c r="Q190" s="17"/>
      <c r="R190" s="17"/>
    </row>
    <row r="191" spans="1:18" x14ac:dyDescent="0.3">
      <c r="A191" s="16">
        <v>188</v>
      </c>
      <c r="B191" s="17"/>
      <c r="C191" s="17"/>
      <c r="D191" s="17"/>
      <c r="E191" s="18"/>
      <c r="F191" s="17"/>
      <c r="G191" s="17"/>
      <c r="H191" s="18"/>
      <c r="I191" s="17"/>
      <c r="J191" s="17"/>
      <c r="K191" s="17"/>
      <c r="L191" s="17"/>
      <c r="M191" s="17"/>
      <c r="N191" s="19"/>
      <c r="O191" s="19"/>
      <c r="P191" s="19"/>
      <c r="Q191" s="17"/>
      <c r="R191" s="17"/>
    </row>
    <row r="192" spans="1:18" x14ac:dyDescent="0.3">
      <c r="A192" s="16">
        <v>189</v>
      </c>
      <c r="B192" s="17"/>
      <c r="C192" s="17"/>
      <c r="D192" s="17"/>
      <c r="E192" s="18"/>
      <c r="F192" s="17"/>
      <c r="G192" s="17"/>
      <c r="H192" s="18"/>
      <c r="I192" s="17"/>
      <c r="J192" s="17"/>
      <c r="K192" s="17"/>
      <c r="L192" s="17"/>
      <c r="M192" s="17"/>
      <c r="N192" s="19"/>
      <c r="O192" s="19"/>
      <c r="P192" s="19"/>
      <c r="Q192" s="17"/>
      <c r="R192" s="17"/>
    </row>
    <row r="193" spans="1:18" x14ac:dyDescent="0.3">
      <c r="A193" s="16">
        <v>190</v>
      </c>
      <c r="B193" s="17"/>
      <c r="C193" s="17"/>
      <c r="D193" s="17"/>
      <c r="E193" s="18"/>
      <c r="F193" s="17"/>
      <c r="G193" s="17"/>
      <c r="H193" s="18"/>
      <c r="I193" s="17"/>
      <c r="J193" s="17"/>
      <c r="K193" s="17"/>
      <c r="L193" s="17"/>
      <c r="M193" s="17"/>
      <c r="N193" s="19"/>
      <c r="O193" s="19"/>
      <c r="P193" s="19"/>
      <c r="Q193" s="17"/>
      <c r="R193" s="17"/>
    </row>
    <row r="194" spans="1:18" x14ac:dyDescent="0.3">
      <c r="A194" s="16">
        <v>191</v>
      </c>
      <c r="B194" s="17"/>
      <c r="C194" s="17"/>
      <c r="D194" s="17"/>
      <c r="E194" s="18"/>
      <c r="F194" s="17"/>
      <c r="G194" s="17"/>
      <c r="H194" s="18"/>
      <c r="I194" s="17"/>
      <c r="J194" s="17"/>
      <c r="K194" s="17"/>
      <c r="L194" s="17"/>
      <c r="M194" s="17"/>
      <c r="N194" s="19"/>
      <c r="O194" s="19"/>
      <c r="P194" s="19"/>
      <c r="Q194" s="17"/>
      <c r="R194" s="17"/>
    </row>
    <row r="195" spans="1:18" x14ac:dyDescent="0.3">
      <c r="A195" s="16">
        <v>192</v>
      </c>
      <c r="B195" s="17"/>
      <c r="C195" s="17"/>
      <c r="D195" s="17"/>
      <c r="E195" s="18"/>
      <c r="F195" s="17"/>
      <c r="G195" s="17"/>
      <c r="H195" s="18"/>
      <c r="I195" s="17"/>
      <c r="J195" s="17"/>
      <c r="K195" s="17"/>
      <c r="L195" s="17"/>
      <c r="M195" s="17"/>
      <c r="N195" s="19"/>
      <c r="O195" s="19"/>
      <c r="P195" s="19"/>
      <c r="Q195" s="17"/>
      <c r="R195" s="17"/>
    </row>
    <row r="196" spans="1:18" x14ac:dyDescent="0.3">
      <c r="A196" s="16">
        <v>193</v>
      </c>
      <c r="B196" s="17"/>
      <c r="C196" s="17"/>
      <c r="D196" s="17"/>
      <c r="E196" s="18"/>
      <c r="F196" s="17"/>
      <c r="G196" s="17"/>
      <c r="H196" s="18"/>
      <c r="I196" s="17"/>
      <c r="J196" s="17"/>
      <c r="K196" s="17"/>
      <c r="L196" s="17"/>
      <c r="M196" s="17"/>
      <c r="N196" s="19"/>
      <c r="O196" s="19"/>
      <c r="P196" s="19"/>
      <c r="Q196" s="17"/>
      <c r="R196" s="17"/>
    </row>
    <row r="197" spans="1:18" x14ac:dyDescent="0.3">
      <c r="A197" s="16">
        <v>194</v>
      </c>
      <c r="B197" s="17"/>
      <c r="C197" s="17"/>
      <c r="D197" s="17"/>
      <c r="E197" s="18"/>
      <c r="F197" s="17"/>
      <c r="G197" s="17"/>
      <c r="H197" s="18"/>
      <c r="I197" s="17"/>
      <c r="J197" s="17"/>
      <c r="K197" s="17"/>
      <c r="L197" s="17"/>
      <c r="M197" s="17"/>
      <c r="N197" s="19"/>
      <c r="O197" s="19"/>
      <c r="P197" s="19"/>
      <c r="Q197" s="17"/>
      <c r="R197" s="17"/>
    </row>
    <row r="198" spans="1:18" x14ac:dyDescent="0.3">
      <c r="A198" s="16">
        <v>195</v>
      </c>
      <c r="B198" s="17"/>
      <c r="C198" s="17"/>
      <c r="D198" s="17"/>
      <c r="E198" s="18"/>
      <c r="F198" s="17"/>
      <c r="G198" s="17"/>
      <c r="H198" s="18"/>
      <c r="I198" s="17"/>
      <c r="J198" s="17"/>
      <c r="K198" s="17"/>
      <c r="L198" s="17"/>
      <c r="M198" s="17"/>
      <c r="N198" s="19"/>
      <c r="O198" s="19"/>
      <c r="P198" s="19"/>
      <c r="Q198" s="17"/>
      <c r="R198" s="17"/>
    </row>
    <row r="199" spans="1:18" x14ac:dyDescent="0.3">
      <c r="A199" s="16">
        <v>196</v>
      </c>
      <c r="B199" s="17"/>
      <c r="C199" s="17"/>
      <c r="D199" s="17"/>
      <c r="E199" s="18"/>
      <c r="F199" s="17"/>
      <c r="G199" s="17"/>
      <c r="H199" s="18"/>
      <c r="I199" s="17"/>
      <c r="J199" s="17"/>
      <c r="K199" s="17"/>
      <c r="L199" s="17"/>
      <c r="M199" s="17"/>
      <c r="N199" s="19"/>
      <c r="O199" s="19"/>
      <c r="P199" s="19"/>
      <c r="Q199" s="17"/>
      <c r="R199" s="17"/>
    </row>
    <row r="200" spans="1:18" x14ac:dyDescent="0.3">
      <c r="A200" s="16">
        <v>197</v>
      </c>
      <c r="B200" s="17"/>
      <c r="C200" s="17"/>
      <c r="D200" s="17"/>
      <c r="E200" s="18"/>
      <c r="F200" s="17"/>
      <c r="G200" s="17"/>
      <c r="H200" s="18"/>
      <c r="I200" s="17"/>
      <c r="J200" s="17"/>
      <c r="K200" s="17"/>
      <c r="L200" s="17"/>
      <c r="M200" s="17"/>
      <c r="N200" s="19"/>
      <c r="O200" s="19"/>
      <c r="P200" s="19"/>
      <c r="Q200" s="17"/>
      <c r="R200" s="17"/>
    </row>
    <row r="201" spans="1:18" x14ac:dyDescent="0.3">
      <c r="A201" s="16">
        <v>198</v>
      </c>
      <c r="B201" s="17"/>
      <c r="C201" s="17"/>
      <c r="D201" s="17"/>
      <c r="E201" s="18"/>
      <c r="F201" s="17"/>
      <c r="G201" s="17"/>
      <c r="H201" s="18"/>
      <c r="I201" s="17"/>
      <c r="J201" s="17"/>
      <c r="K201" s="17"/>
      <c r="L201" s="17"/>
      <c r="M201" s="17"/>
      <c r="N201" s="19"/>
      <c r="O201" s="19"/>
      <c r="P201" s="19"/>
      <c r="Q201" s="17"/>
      <c r="R201" s="17"/>
    </row>
    <row r="202" spans="1:18" x14ac:dyDescent="0.3">
      <c r="A202" s="16">
        <v>199</v>
      </c>
      <c r="B202" s="17"/>
      <c r="C202" s="17"/>
      <c r="D202" s="17"/>
      <c r="E202" s="18"/>
      <c r="F202" s="17"/>
      <c r="G202" s="17"/>
      <c r="H202" s="18"/>
      <c r="I202" s="17"/>
      <c r="J202" s="17"/>
      <c r="K202" s="17"/>
      <c r="L202" s="17"/>
      <c r="M202" s="17"/>
      <c r="N202" s="19"/>
      <c r="O202" s="19"/>
      <c r="P202" s="19"/>
      <c r="Q202" s="17"/>
      <c r="R202" s="17"/>
    </row>
    <row r="203" spans="1:18" x14ac:dyDescent="0.3">
      <c r="A203" s="16">
        <v>200</v>
      </c>
      <c r="B203" s="17"/>
      <c r="C203" s="17"/>
      <c r="D203" s="17"/>
      <c r="E203" s="18"/>
      <c r="F203" s="17"/>
      <c r="G203" s="17"/>
      <c r="H203" s="18"/>
      <c r="I203" s="17"/>
      <c r="J203" s="17"/>
      <c r="K203" s="17"/>
      <c r="L203" s="17"/>
      <c r="M203" s="17"/>
      <c r="N203" s="19"/>
      <c r="O203" s="19"/>
      <c r="P203" s="19"/>
      <c r="Q203" s="17"/>
      <c r="R203" s="17"/>
    </row>
    <row r="204" spans="1:18" x14ac:dyDescent="0.3">
      <c r="A204" s="16">
        <v>201</v>
      </c>
      <c r="B204" s="17"/>
      <c r="C204" s="17"/>
      <c r="D204" s="17"/>
      <c r="E204" s="18"/>
      <c r="F204" s="17"/>
      <c r="G204" s="17"/>
      <c r="H204" s="18"/>
      <c r="I204" s="17"/>
      <c r="J204" s="17"/>
      <c r="K204" s="17"/>
      <c r="L204" s="17"/>
      <c r="M204" s="17"/>
      <c r="N204" s="19"/>
      <c r="O204" s="19"/>
      <c r="P204" s="19"/>
      <c r="Q204" s="17"/>
      <c r="R204" s="17"/>
    </row>
    <row r="205" spans="1:18" x14ac:dyDescent="0.3">
      <c r="A205" s="16">
        <v>202</v>
      </c>
      <c r="B205" s="17"/>
      <c r="C205" s="17"/>
      <c r="D205" s="17"/>
      <c r="E205" s="18"/>
      <c r="F205" s="17"/>
      <c r="G205" s="17"/>
      <c r="H205" s="18"/>
      <c r="I205" s="17"/>
      <c r="J205" s="17"/>
      <c r="K205" s="17"/>
      <c r="L205" s="17"/>
      <c r="M205" s="17"/>
      <c r="N205" s="19"/>
      <c r="O205" s="19"/>
      <c r="P205" s="19"/>
      <c r="Q205" s="17"/>
      <c r="R205" s="17"/>
    </row>
    <row r="206" spans="1:18" x14ac:dyDescent="0.3">
      <c r="A206" s="16">
        <v>203</v>
      </c>
      <c r="B206" s="17"/>
      <c r="C206" s="17"/>
      <c r="D206" s="17"/>
      <c r="E206" s="18"/>
      <c r="F206" s="17"/>
      <c r="G206" s="17"/>
      <c r="H206" s="18"/>
      <c r="I206" s="17"/>
      <c r="J206" s="17"/>
      <c r="K206" s="17"/>
      <c r="L206" s="17"/>
      <c r="M206" s="17"/>
      <c r="N206" s="19"/>
      <c r="O206" s="19"/>
      <c r="P206" s="19"/>
      <c r="Q206" s="17"/>
      <c r="R206" s="17"/>
    </row>
    <row r="207" spans="1:18" x14ac:dyDescent="0.3">
      <c r="A207" s="16">
        <v>204</v>
      </c>
      <c r="B207" s="17"/>
      <c r="C207" s="17"/>
      <c r="D207" s="17"/>
      <c r="E207" s="18"/>
      <c r="F207" s="17"/>
      <c r="G207" s="17"/>
      <c r="H207" s="18"/>
      <c r="I207" s="17"/>
      <c r="J207" s="17"/>
      <c r="K207" s="17"/>
      <c r="L207" s="17"/>
      <c r="M207" s="17"/>
      <c r="N207" s="19"/>
      <c r="O207" s="19"/>
      <c r="P207" s="19"/>
      <c r="Q207" s="17"/>
      <c r="R207" s="17"/>
    </row>
    <row r="208" spans="1:18" x14ac:dyDescent="0.3">
      <c r="A208" s="16">
        <v>205</v>
      </c>
      <c r="B208" s="17"/>
      <c r="C208" s="17"/>
      <c r="D208" s="17"/>
      <c r="E208" s="18"/>
      <c r="F208" s="17"/>
      <c r="G208" s="17"/>
      <c r="H208" s="18"/>
      <c r="I208" s="17"/>
      <c r="J208" s="17"/>
      <c r="K208" s="17"/>
      <c r="L208" s="17"/>
      <c r="M208" s="17"/>
      <c r="N208" s="19"/>
      <c r="O208" s="19"/>
      <c r="P208" s="19"/>
      <c r="Q208" s="17"/>
      <c r="R208" s="17"/>
    </row>
    <row r="209" spans="1:18" x14ac:dyDescent="0.3">
      <c r="A209" s="16">
        <v>206</v>
      </c>
      <c r="B209" s="17"/>
      <c r="C209" s="17"/>
      <c r="D209" s="17"/>
      <c r="E209" s="18"/>
      <c r="F209" s="17"/>
      <c r="G209" s="17"/>
      <c r="H209" s="18"/>
      <c r="I209" s="17"/>
      <c r="J209" s="17"/>
      <c r="K209" s="17"/>
      <c r="L209" s="17"/>
      <c r="M209" s="17"/>
      <c r="N209" s="19"/>
      <c r="O209" s="19"/>
      <c r="P209" s="19"/>
      <c r="Q209" s="17"/>
      <c r="R209" s="17"/>
    </row>
    <row r="210" spans="1:18" x14ac:dyDescent="0.3">
      <c r="A210" s="16">
        <v>207</v>
      </c>
      <c r="B210" s="17"/>
      <c r="C210" s="17"/>
      <c r="D210" s="17"/>
      <c r="E210" s="18"/>
      <c r="F210" s="17"/>
      <c r="G210" s="17"/>
      <c r="H210" s="18"/>
      <c r="I210" s="17"/>
      <c r="J210" s="17"/>
      <c r="K210" s="17"/>
      <c r="L210" s="17"/>
      <c r="M210" s="17"/>
      <c r="N210" s="19"/>
      <c r="O210" s="19"/>
      <c r="P210" s="19"/>
      <c r="Q210" s="17"/>
      <c r="R210" s="17"/>
    </row>
    <row r="211" spans="1:18" x14ac:dyDescent="0.3">
      <c r="A211" s="16">
        <v>208</v>
      </c>
      <c r="B211" s="17"/>
      <c r="C211" s="17"/>
      <c r="D211" s="17"/>
      <c r="E211" s="18"/>
      <c r="F211" s="17"/>
      <c r="G211" s="17"/>
      <c r="H211" s="18"/>
      <c r="I211" s="17"/>
      <c r="J211" s="17"/>
      <c r="K211" s="17"/>
      <c r="L211" s="17"/>
      <c r="M211" s="17"/>
      <c r="N211" s="19"/>
      <c r="O211" s="19"/>
      <c r="P211" s="19"/>
      <c r="Q211" s="17"/>
      <c r="R211" s="17"/>
    </row>
    <row r="212" spans="1:18" x14ac:dyDescent="0.3">
      <c r="A212" s="16">
        <v>209</v>
      </c>
      <c r="B212" s="17"/>
      <c r="C212" s="17"/>
      <c r="D212" s="17"/>
      <c r="E212" s="18"/>
      <c r="F212" s="17"/>
      <c r="G212" s="17"/>
      <c r="H212" s="18"/>
      <c r="I212" s="17"/>
      <c r="J212" s="17"/>
      <c r="K212" s="17"/>
      <c r="L212" s="17"/>
      <c r="M212" s="17"/>
      <c r="N212" s="19"/>
      <c r="O212" s="19"/>
      <c r="P212" s="19"/>
      <c r="Q212" s="17"/>
      <c r="R212" s="17"/>
    </row>
    <row r="213" spans="1:18" x14ac:dyDescent="0.3">
      <c r="A213" s="16">
        <v>210</v>
      </c>
      <c r="B213" s="17"/>
      <c r="C213" s="17"/>
      <c r="D213" s="17"/>
      <c r="E213" s="18"/>
      <c r="F213" s="17"/>
      <c r="G213" s="17"/>
      <c r="H213" s="18"/>
      <c r="I213" s="17"/>
      <c r="J213" s="17"/>
      <c r="K213" s="17"/>
      <c r="L213" s="17"/>
      <c r="M213" s="17"/>
      <c r="N213" s="19"/>
      <c r="O213" s="19"/>
      <c r="P213" s="19"/>
      <c r="Q213" s="17"/>
      <c r="R213" s="17"/>
    </row>
    <row r="214" spans="1:18" x14ac:dyDescent="0.3">
      <c r="A214" s="16">
        <v>211</v>
      </c>
      <c r="B214" s="17"/>
      <c r="C214" s="17"/>
      <c r="D214" s="17"/>
      <c r="E214" s="18"/>
      <c r="F214" s="17"/>
      <c r="G214" s="17"/>
      <c r="H214" s="18"/>
      <c r="I214" s="17"/>
      <c r="J214" s="17"/>
      <c r="K214" s="17"/>
      <c r="L214" s="17"/>
      <c r="M214" s="17"/>
      <c r="N214" s="19"/>
      <c r="O214" s="19"/>
      <c r="P214" s="19"/>
      <c r="Q214" s="17"/>
      <c r="R214" s="17"/>
    </row>
    <row r="215" spans="1:18" x14ac:dyDescent="0.3">
      <c r="A215" s="16">
        <v>212</v>
      </c>
      <c r="B215" s="17"/>
      <c r="C215" s="17"/>
      <c r="D215" s="17"/>
      <c r="E215" s="18"/>
      <c r="F215" s="17"/>
      <c r="G215" s="17"/>
      <c r="H215" s="18"/>
      <c r="I215" s="17"/>
      <c r="J215" s="17"/>
      <c r="K215" s="17"/>
      <c r="L215" s="17"/>
      <c r="M215" s="17"/>
      <c r="N215" s="19"/>
      <c r="O215" s="19"/>
      <c r="P215" s="19"/>
      <c r="Q215" s="17"/>
      <c r="R215" s="17"/>
    </row>
    <row r="216" spans="1:18" x14ac:dyDescent="0.3">
      <c r="A216" s="16">
        <v>213</v>
      </c>
      <c r="B216" s="17"/>
      <c r="C216" s="17"/>
      <c r="D216" s="17"/>
      <c r="E216" s="18"/>
      <c r="F216" s="17"/>
      <c r="G216" s="17"/>
      <c r="H216" s="18"/>
      <c r="I216" s="17"/>
      <c r="J216" s="17"/>
      <c r="K216" s="17"/>
      <c r="L216" s="17"/>
      <c r="M216" s="17"/>
      <c r="N216" s="19"/>
      <c r="O216" s="19"/>
      <c r="P216" s="19"/>
      <c r="Q216" s="17"/>
      <c r="R216" s="17"/>
    </row>
    <row r="217" spans="1:18" x14ac:dyDescent="0.3">
      <c r="A217" s="16">
        <v>214</v>
      </c>
      <c r="B217" s="17"/>
      <c r="C217" s="17"/>
      <c r="D217" s="17"/>
      <c r="E217" s="18"/>
      <c r="F217" s="17"/>
      <c r="G217" s="17"/>
      <c r="H217" s="18"/>
      <c r="I217" s="17"/>
      <c r="J217" s="17"/>
      <c r="K217" s="17"/>
      <c r="L217" s="17"/>
      <c r="M217" s="17"/>
      <c r="N217" s="19"/>
      <c r="O217" s="19"/>
      <c r="P217" s="19"/>
      <c r="Q217" s="17"/>
      <c r="R217" s="17"/>
    </row>
    <row r="218" spans="1:18" x14ac:dyDescent="0.3">
      <c r="A218" s="16">
        <v>215</v>
      </c>
      <c r="B218" s="17"/>
      <c r="C218" s="17"/>
      <c r="D218" s="17"/>
      <c r="E218" s="18"/>
      <c r="F218" s="17"/>
      <c r="G218" s="17"/>
      <c r="H218" s="18"/>
      <c r="I218" s="17"/>
      <c r="J218" s="17"/>
      <c r="K218" s="17"/>
      <c r="L218" s="17"/>
      <c r="M218" s="17"/>
      <c r="N218" s="19"/>
      <c r="O218" s="19"/>
      <c r="P218" s="19"/>
      <c r="Q218" s="17"/>
      <c r="R218" s="17"/>
    </row>
    <row r="219" spans="1:18" x14ac:dyDescent="0.3">
      <c r="A219" s="16">
        <v>216</v>
      </c>
      <c r="B219" s="17"/>
      <c r="C219" s="17"/>
      <c r="D219" s="17"/>
      <c r="E219" s="18"/>
      <c r="F219" s="17"/>
      <c r="G219" s="17"/>
      <c r="H219" s="18"/>
      <c r="I219" s="17"/>
      <c r="J219" s="17"/>
      <c r="K219" s="17"/>
      <c r="L219" s="17"/>
      <c r="M219" s="17"/>
      <c r="N219" s="19"/>
      <c r="O219" s="19"/>
      <c r="P219" s="19"/>
      <c r="Q219" s="17"/>
      <c r="R219" s="17"/>
    </row>
    <row r="220" spans="1:18" x14ac:dyDescent="0.3">
      <c r="A220" s="16">
        <v>217</v>
      </c>
      <c r="B220" s="17"/>
      <c r="C220" s="17"/>
      <c r="D220" s="17"/>
      <c r="E220" s="18"/>
      <c r="F220" s="17"/>
      <c r="G220" s="17"/>
      <c r="H220" s="18"/>
      <c r="I220" s="17"/>
      <c r="J220" s="17"/>
      <c r="K220" s="17"/>
      <c r="L220" s="17"/>
      <c r="M220" s="17"/>
      <c r="N220" s="19"/>
      <c r="O220" s="19"/>
      <c r="P220" s="19"/>
      <c r="Q220" s="17"/>
      <c r="R220" s="17"/>
    </row>
    <row r="221" spans="1:18" x14ac:dyDescent="0.3">
      <c r="A221" s="16">
        <v>218</v>
      </c>
      <c r="B221" s="17"/>
      <c r="C221" s="17"/>
      <c r="D221" s="17"/>
      <c r="E221" s="18"/>
      <c r="F221" s="17"/>
      <c r="G221" s="17"/>
      <c r="H221" s="18"/>
      <c r="I221" s="17"/>
      <c r="J221" s="17"/>
      <c r="K221" s="17"/>
      <c r="L221" s="17"/>
      <c r="M221" s="17"/>
      <c r="N221" s="19"/>
      <c r="O221" s="19"/>
      <c r="P221" s="19"/>
      <c r="Q221" s="17"/>
      <c r="R221" s="17"/>
    </row>
    <row r="222" spans="1:18" x14ac:dyDescent="0.3">
      <c r="A222" s="16">
        <v>219</v>
      </c>
      <c r="B222" s="17"/>
      <c r="C222" s="17"/>
      <c r="D222" s="17"/>
      <c r="E222" s="18"/>
      <c r="F222" s="17"/>
      <c r="G222" s="17"/>
      <c r="H222" s="18"/>
      <c r="I222" s="17"/>
      <c r="J222" s="17"/>
      <c r="K222" s="17"/>
      <c r="L222" s="17"/>
      <c r="M222" s="17"/>
      <c r="N222" s="19"/>
      <c r="O222" s="19"/>
      <c r="P222" s="19"/>
      <c r="Q222" s="17"/>
      <c r="R222" s="17"/>
    </row>
    <row r="223" spans="1:18" x14ac:dyDescent="0.3">
      <c r="A223" s="16">
        <v>220</v>
      </c>
      <c r="B223" s="17"/>
      <c r="C223" s="17"/>
      <c r="D223" s="17"/>
      <c r="E223" s="18"/>
      <c r="F223" s="17"/>
      <c r="G223" s="17"/>
      <c r="H223" s="18"/>
      <c r="I223" s="17"/>
      <c r="J223" s="17"/>
      <c r="K223" s="17"/>
      <c r="L223" s="17"/>
      <c r="M223" s="17"/>
      <c r="N223" s="19"/>
      <c r="O223" s="19"/>
      <c r="P223" s="19"/>
      <c r="Q223" s="17"/>
      <c r="R223" s="17"/>
    </row>
    <row r="224" spans="1:18" x14ac:dyDescent="0.3">
      <c r="A224" s="16">
        <v>221</v>
      </c>
      <c r="B224" s="17"/>
      <c r="C224" s="17"/>
      <c r="D224" s="17"/>
      <c r="E224" s="18"/>
      <c r="F224" s="17"/>
      <c r="G224" s="17"/>
      <c r="H224" s="18"/>
      <c r="I224" s="17"/>
      <c r="J224" s="17"/>
      <c r="K224" s="17"/>
      <c r="L224" s="17"/>
      <c r="M224" s="17"/>
      <c r="N224" s="19"/>
      <c r="O224" s="19"/>
      <c r="P224" s="19"/>
      <c r="Q224" s="17"/>
      <c r="R224" s="17"/>
    </row>
    <row r="225" spans="1:18" x14ac:dyDescent="0.3">
      <c r="A225" s="16">
        <v>222</v>
      </c>
      <c r="B225" s="17"/>
      <c r="C225" s="17"/>
      <c r="D225" s="17"/>
      <c r="E225" s="18"/>
      <c r="F225" s="17"/>
      <c r="G225" s="17"/>
      <c r="H225" s="18"/>
      <c r="I225" s="17"/>
      <c r="J225" s="17"/>
      <c r="K225" s="17"/>
      <c r="L225" s="17"/>
      <c r="M225" s="17"/>
      <c r="N225" s="19"/>
      <c r="O225" s="19"/>
      <c r="P225" s="19"/>
      <c r="Q225" s="17"/>
      <c r="R225" s="17"/>
    </row>
    <row r="226" spans="1:18" x14ac:dyDescent="0.3">
      <c r="A226" s="16">
        <v>223</v>
      </c>
      <c r="B226" s="17"/>
      <c r="C226" s="17"/>
      <c r="D226" s="17"/>
      <c r="E226" s="18"/>
      <c r="F226" s="17"/>
      <c r="G226" s="17"/>
      <c r="H226" s="18"/>
      <c r="I226" s="17"/>
      <c r="J226" s="17"/>
      <c r="K226" s="17"/>
      <c r="L226" s="17"/>
      <c r="M226" s="17"/>
      <c r="N226" s="19"/>
      <c r="O226" s="19"/>
      <c r="P226" s="19"/>
      <c r="Q226" s="17"/>
      <c r="R226" s="17"/>
    </row>
    <row r="227" spans="1:18" x14ac:dyDescent="0.3">
      <c r="A227" s="16">
        <v>224</v>
      </c>
      <c r="B227" s="17"/>
      <c r="C227" s="17"/>
      <c r="D227" s="17"/>
      <c r="E227" s="18"/>
      <c r="F227" s="17"/>
      <c r="G227" s="17"/>
      <c r="H227" s="18"/>
      <c r="I227" s="17"/>
      <c r="J227" s="17"/>
      <c r="K227" s="17"/>
      <c r="L227" s="17"/>
      <c r="M227" s="17"/>
      <c r="N227" s="19"/>
      <c r="O227" s="19"/>
      <c r="P227" s="19"/>
      <c r="Q227" s="17"/>
      <c r="R227" s="17"/>
    </row>
    <row r="228" spans="1:18" x14ac:dyDescent="0.3">
      <c r="A228" s="16">
        <v>225</v>
      </c>
      <c r="B228" s="17"/>
      <c r="C228" s="17"/>
      <c r="D228" s="17"/>
      <c r="E228" s="18"/>
      <c r="F228" s="17"/>
      <c r="G228" s="17"/>
      <c r="H228" s="18"/>
      <c r="I228" s="17"/>
      <c r="J228" s="17"/>
      <c r="K228" s="17"/>
      <c r="L228" s="17"/>
      <c r="M228" s="17"/>
      <c r="N228" s="19"/>
      <c r="O228" s="19"/>
      <c r="P228" s="19"/>
      <c r="Q228" s="17"/>
      <c r="R228" s="17"/>
    </row>
    <row r="229" spans="1:18" x14ac:dyDescent="0.3">
      <c r="A229" s="16">
        <v>226</v>
      </c>
      <c r="B229" s="17"/>
      <c r="C229" s="17"/>
      <c r="D229" s="17"/>
      <c r="E229" s="18"/>
      <c r="F229" s="17"/>
      <c r="G229" s="17"/>
      <c r="H229" s="18"/>
      <c r="I229" s="17"/>
      <c r="J229" s="17"/>
      <c r="K229" s="17"/>
      <c r="L229" s="17"/>
      <c r="M229" s="17"/>
      <c r="N229" s="19"/>
      <c r="O229" s="19"/>
      <c r="P229" s="19"/>
      <c r="Q229" s="17"/>
      <c r="R229" s="17"/>
    </row>
    <row r="230" spans="1:18" x14ac:dyDescent="0.3">
      <c r="A230" s="16">
        <v>227</v>
      </c>
      <c r="B230" s="17"/>
      <c r="C230" s="17"/>
      <c r="D230" s="17"/>
      <c r="E230" s="18"/>
      <c r="F230" s="17"/>
      <c r="G230" s="17"/>
      <c r="H230" s="18"/>
      <c r="I230" s="17"/>
      <c r="J230" s="17"/>
      <c r="K230" s="17"/>
      <c r="L230" s="17"/>
      <c r="M230" s="17"/>
      <c r="N230" s="19"/>
      <c r="O230" s="19"/>
      <c r="P230" s="19"/>
      <c r="Q230" s="17"/>
      <c r="R230" s="17"/>
    </row>
    <row r="231" spans="1:18" x14ac:dyDescent="0.3">
      <c r="A231" s="16">
        <v>228</v>
      </c>
      <c r="B231" s="17"/>
      <c r="C231" s="17"/>
      <c r="D231" s="17"/>
      <c r="E231" s="18"/>
      <c r="F231" s="17"/>
      <c r="G231" s="17"/>
      <c r="H231" s="18"/>
      <c r="I231" s="17"/>
      <c r="J231" s="17"/>
      <c r="K231" s="17"/>
      <c r="L231" s="17"/>
      <c r="M231" s="17"/>
      <c r="N231" s="19"/>
      <c r="O231" s="19"/>
      <c r="P231" s="19"/>
      <c r="Q231" s="17"/>
      <c r="R231" s="17"/>
    </row>
    <row r="232" spans="1:18" x14ac:dyDescent="0.3">
      <c r="A232" s="16">
        <v>229</v>
      </c>
      <c r="B232" s="17"/>
      <c r="C232" s="17"/>
      <c r="D232" s="17"/>
      <c r="E232" s="18"/>
      <c r="F232" s="17"/>
      <c r="G232" s="17"/>
      <c r="H232" s="18"/>
      <c r="I232" s="17"/>
      <c r="J232" s="17"/>
      <c r="K232" s="17"/>
      <c r="L232" s="17"/>
      <c r="M232" s="17"/>
      <c r="N232" s="19"/>
      <c r="O232" s="19"/>
      <c r="P232" s="19"/>
      <c r="Q232" s="17"/>
      <c r="R232" s="17"/>
    </row>
    <row r="233" spans="1:18" x14ac:dyDescent="0.3">
      <c r="A233" s="16">
        <v>230</v>
      </c>
      <c r="B233" s="17"/>
      <c r="C233" s="17"/>
      <c r="D233" s="17"/>
      <c r="E233" s="18"/>
      <c r="F233" s="17"/>
      <c r="G233" s="17"/>
      <c r="H233" s="18"/>
      <c r="I233" s="17"/>
      <c r="J233" s="17"/>
      <c r="K233" s="17"/>
      <c r="L233" s="17"/>
      <c r="M233" s="17"/>
      <c r="N233" s="19"/>
      <c r="O233" s="19"/>
      <c r="P233" s="19"/>
      <c r="Q233" s="17"/>
      <c r="R233" s="17"/>
    </row>
    <row r="234" spans="1:18" x14ac:dyDescent="0.3">
      <c r="A234" s="16">
        <v>231</v>
      </c>
      <c r="B234" s="17"/>
      <c r="C234" s="17"/>
      <c r="D234" s="17"/>
      <c r="E234" s="18"/>
      <c r="F234" s="17"/>
      <c r="G234" s="17"/>
      <c r="H234" s="18"/>
      <c r="I234" s="17"/>
      <c r="J234" s="17"/>
      <c r="K234" s="17"/>
      <c r="L234" s="17"/>
      <c r="M234" s="17"/>
      <c r="N234" s="19"/>
      <c r="O234" s="19"/>
      <c r="P234" s="19"/>
      <c r="Q234" s="17"/>
      <c r="R234" s="17"/>
    </row>
    <row r="235" spans="1:18" x14ac:dyDescent="0.3">
      <c r="A235" s="16">
        <v>232</v>
      </c>
      <c r="B235" s="17"/>
      <c r="C235" s="17"/>
      <c r="D235" s="17"/>
      <c r="E235" s="18"/>
      <c r="F235" s="17"/>
      <c r="G235" s="17"/>
      <c r="H235" s="18"/>
      <c r="I235" s="17"/>
      <c r="J235" s="17"/>
      <c r="K235" s="17"/>
      <c r="L235" s="17"/>
      <c r="M235" s="17"/>
      <c r="N235" s="19"/>
      <c r="O235" s="19"/>
      <c r="P235" s="19"/>
      <c r="Q235" s="17"/>
      <c r="R235" s="17"/>
    </row>
    <row r="236" spans="1:18" x14ac:dyDescent="0.3">
      <c r="A236" s="16">
        <v>233</v>
      </c>
      <c r="B236" s="17"/>
      <c r="C236" s="17"/>
      <c r="D236" s="17"/>
      <c r="E236" s="18"/>
      <c r="F236" s="17"/>
      <c r="G236" s="17"/>
      <c r="H236" s="18"/>
      <c r="I236" s="17"/>
      <c r="J236" s="17"/>
      <c r="K236" s="17"/>
      <c r="L236" s="17"/>
      <c r="M236" s="17"/>
      <c r="N236" s="19"/>
      <c r="O236" s="19"/>
      <c r="P236" s="19"/>
      <c r="Q236" s="17"/>
      <c r="R236" s="17"/>
    </row>
    <row r="237" spans="1:18" x14ac:dyDescent="0.3">
      <c r="A237" s="16">
        <v>234</v>
      </c>
      <c r="B237" s="17"/>
      <c r="C237" s="17"/>
      <c r="D237" s="17"/>
      <c r="E237" s="18"/>
      <c r="F237" s="17"/>
      <c r="G237" s="17"/>
      <c r="H237" s="18"/>
      <c r="I237" s="17"/>
      <c r="J237" s="17"/>
      <c r="K237" s="17"/>
      <c r="L237" s="17"/>
      <c r="M237" s="17"/>
      <c r="N237" s="19"/>
      <c r="O237" s="19"/>
      <c r="P237" s="19"/>
      <c r="Q237" s="17"/>
      <c r="R237" s="17"/>
    </row>
    <row r="238" spans="1:18" x14ac:dyDescent="0.3">
      <c r="A238" s="16">
        <v>235</v>
      </c>
      <c r="B238" s="17"/>
      <c r="C238" s="17"/>
      <c r="D238" s="17"/>
      <c r="E238" s="18"/>
      <c r="F238" s="17"/>
      <c r="G238" s="17"/>
      <c r="H238" s="18"/>
      <c r="I238" s="17"/>
      <c r="J238" s="17"/>
      <c r="K238" s="17"/>
      <c r="L238" s="17"/>
      <c r="M238" s="17"/>
      <c r="N238" s="19"/>
      <c r="O238" s="19"/>
      <c r="P238" s="19"/>
      <c r="Q238" s="17"/>
      <c r="R238" s="17"/>
    </row>
    <row r="239" spans="1:18" x14ac:dyDescent="0.3">
      <c r="A239" s="16">
        <v>236</v>
      </c>
      <c r="B239" s="17"/>
      <c r="C239" s="17"/>
      <c r="D239" s="17"/>
      <c r="E239" s="18"/>
      <c r="F239" s="17"/>
      <c r="G239" s="17"/>
      <c r="H239" s="18"/>
      <c r="I239" s="17"/>
      <c r="J239" s="17"/>
      <c r="K239" s="17"/>
      <c r="L239" s="17"/>
      <c r="M239" s="17"/>
      <c r="N239" s="19"/>
      <c r="O239" s="19"/>
      <c r="P239" s="19"/>
      <c r="Q239" s="17"/>
      <c r="R239" s="17"/>
    </row>
    <row r="240" spans="1:18" x14ac:dyDescent="0.3">
      <c r="A240" s="16">
        <v>237</v>
      </c>
      <c r="B240" s="17"/>
      <c r="C240" s="17"/>
      <c r="D240" s="17"/>
      <c r="E240" s="18"/>
      <c r="F240" s="17"/>
      <c r="G240" s="17"/>
      <c r="H240" s="18"/>
      <c r="I240" s="17"/>
      <c r="J240" s="17"/>
      <c r="K240" s="17"/>
      <c r="L240" s="17"/>
      <c r="M240" s="17"/>
      <c r="N240" s="19"/>
      <c r="O240" s="19"/>
      <c r="P240" s="19"/>
      <c r="Q240" s="17"/>
      <c r="R240" s="17"/>
    </row>
    <row r="241" spans="1:18" x14ac:dyDescent="0.3">
      <c r="A241" s="16">
        <v>238</v>
      </c>
      <c r="B241" s="17"/>
      <c r="C241" s="17"/>
      <c r="D241" s="17"/>
      <c r="E241" s="18"/>
      <c r="F241" s="17"/>
      <c r="G241" s="17"/>
      <c r="H241" s="18"/>
      <c r="I241" s="17"/>
      <c r="J241" s="17"/>
      <c r="K241" s="17"/>
      <c r="L241" s="17"/>
      <c r="M241" s="17"/>
      <c r="N241" s="19"/>
      <c r="O241" s="19"/>
      <c r="P241" s="19"/>
      <c r="Q241" s="17"/>
      <c r="R241" s="17"/>
    </row>
    <row r="242" spans="1:18" x14ac:dyDescent="0.3">
      <c r="A242" s="16">
        <v>239</v>
      </c>
      <c r="B242" s="17"/>
      <c r="C242" s="17"/>
      <c r="D242" s="17"/>
      <c r="E242" s="18"/>
      <c r="F242" s="17"/>
      <c r="G242" s="17"/>
      <c r="H242" s="18"/>
      <c r="I242" s="17"/>
      <c r="J242" s="17"/>
      <c r="K242" s="17"/>
      <c r="L242" s="17"/>
      <c r="M242" s="17"/>
      <c r="N242" s="19"/>
      <c r="O242" s="19"/>
      <c r="P242" s="19"/>
      <c r="Q242" s="17"/>
      <c r="R242" s="17"/>
    </row>
    <row r="243" spans="1:18" x14ac:dyDescent="0.3">
      <c r="A243" s="16">
        <v>240</v>
      </c>
      <c r="B243" s="17"/>
      <c r="C243" s="17"/>
      <c r="D243" s="17"/>
      <c r="E243" s="18"/>
      <c r="F243" s="17"/>
      <c r="G243" s="17"/>
      <c r="H243" s="18"/>
      <c r="I243" s="17"/>
      <c r="J243" s="17"/>
      <c r="K243" s="17"/>
      <c r="L243" s="17"/>
      <c r="M243" s="17"/>
      <c r="N243" s="19"/>
      <c r="O243" s="19"/>
      <c r="P243" s="19"/>
      <c r="Q243" s="17"/>
      <c r="R243" s="17"/>
    </row>
    <row r="244" spans="1:18" x14ac:dyDescent="0.3">
      <c r="A244" s="16">
        <v>241</v>
      </c>
      <c r="B244" s="17"/>
      <c r="C244" s="17"/>
      <c r="D244" s="17"/>
      <c r="E244" s="18"/>
      <c r="F244" s="17"/>
      <c r="G244" s="17"/>
      <c r="H244" s="18"/>
      <c r="I244" s="17"/>
      <c r="J244" s="17"/>
      <c r="K244" s="17"/>
      <c r="L244" s="17"/>
      <c r="M244" s="17"/>
      <c r="N244" s="19"/>
      <c r="O244" s="19"/>
      <c r="P244" s="19"/>
      <c r="Q244" s="17"/>
      <c r="R244" s="17"/>
    </row>
    <row r="245" spans="1:18" x14ac:dyDescent="0.3">
      <c r="A245" s="16">
        <v>242</v>
      </c>
      <c r="B245" s="17"/>
      <c r="C245" s="17"/>
      <c r="D245" s="17"/>
      <c r="E245" s="18"/>
      <c r="F245" s="17"/>
      <c r="G245" s="17"/>
      <c r="H245" s="18"/>
      <c r="I245" s="17"/>
      <c r="J245" s="17"/>
      <c r="K245" s="17"/>
      <c r="L245" s="17"/>
      <c r="M245" s="17"/>
      <c r="N245" s="19"/>
      <c r="O245" s="19"/>
      <c r="P245" s="19"/>
      <c r="Q245" s="17"/>
      <c r="R245" s="17"/>
    </row>
    <row r="246" spans="1:18" x14ac:dyDescent="0.3">
      <c r="A246" s="16">
        <v>243</v>
      </c>
      <c r="B246" s="17"/>
      <c r="C246" s="17"/>
      <c r="D246" s="17"/>
      <c r="E246" s="18"/>
      <c r="F246" s="17"/>
      <c r="G246" s="17"/>
      <c r="H246" s="18"/>
      <c r="I246" s="17"/>
      <c r="J246" s="17"/>
      <c r="K246" s="17"/>
      <c r="L246" s="17"/>
      <c r="M246" s="17"/>
      <c r="N246" s="19"/>
      <c r="O246" s="19"/>
      <c r="P246" s="19"/>
      <c r="Q246" s="17"/>
      <c r="R246" s="17"/>
    </row>
    <row r="247" spans="1:18" x14ac:dyDescent="0.3">
      <c r="A247" s="16">
        <v>244</v>
      </c>
      <c r="B247" s="17"/>
      <c r="C247" s="17"/>
      <c r="D247" s="17"/>
      <c r="E247" s="18"/>
      <c r="F247" s="17"/>
      <c r="G247" s="17"/>
      <c r="H247" s="18"/>
      <c r="I247" s="17"/>
      <c r="J247" s="17"/>
      <c r="K247" s="17"/>
      <c r="L247" s="17"/>
      <c r="M247" s="17"/>
      <c r="N247" s="19"/>
      <c r="O247" s="19"/>
      <c r="P247" s="19"/>
      <c r="Q247" s="17"/>
      <c r="R247" s="17"/>
    </row>
    <row r="248" spans="1:18" x14ac:dyDescent="0.3">
      <c r="A248" s="16">
        <v>245</v>
      </c>
      <c r="B248" s="17"/>
      <c r="C248" s="17"/>
      <c r="D248" s="17"/>
      <c r="E248" s="18"/>
      <c r="F248" s="17"/>
      <c r="G248" s="17"/>
      <c r="H248" s="18"/>
      <c r="I248" s="17"/>
      <c r="J248" s="17"/>
      <c r="K248" s="17"/>
      <c r="L248" s="17"/>
      <c r="M248" s="17"/>
      <c r="N248" s="19"/>
      <c r="O248" s="19"/>
      <c r="P248" s="19"/>
      <c r="Q248" s="17"/>
      <c r="R248" s="17"/>
    </row>
    <row r="249" spans="1:18" x14ac:dyDescent="0.3">
      <c r="A249" s="16">
        <v>246</v>
      </c>
      <c r="B249" s="17"/>
      <c r="C249" s="17"/>
      <c r="D249" s="17"/>
      <c r="E249" s="18"/>
      <c r="F249" s="17"/>
      <c r="G249" s="17"/>
      <c r="H249" s="18"/>
      <c r="I249" s="17"/>
      <c r="J249" s="17"/>
      <c r="K249" s="17"/>
      <c r="L249" s="17"/>
      <c r="M249" s="17"/>
      <c r="N249" s="19"/>
      <c r="O249" s="19"/>
      <c r="P249" s="19"/>
      <c r="Q249" s="17"/>
      <c r="R249" s="17"/>
    </row>
    <row r="250" spans="1:18" x14ac:dyDescent="0.3">
      <c r="A250" s="16">
        <v>247</v>
      </c>
      <c r="B250" s="17"/>
      <c r="C250" s="17"/>
      <c r="D250" s="17"/>
      <c r="E250" s="18"/>
      <c r="F250" s="17"/>
      <c r="G250" s="17"/>
      <c r="H250" s="18"/>
      <c r="I250" s="17"/>
      <c r="J250" s="17"/>
      <c r="K250" s="17"/>
      <c r="L250" s="17"/>
      <c r="M250" s="17"/>
      <c r="N250" s="19"/>
      <c r="O250" s="19"/>
      <c r="P250" s="19"/>
      <c r="Q250" s="17"/>
      <c r="R250" s="17"/>
    </row>
    <row r="251" spans="1:18" x14ac:dyDescent="0.3">
      <c r="A251" s="16">
        <v>248</v>
      </c>
      <c r="B251" s="17"/>
      <c r="C251" s="17"/>
      <c r="D251" s="17"/>
      <c r="E251" s="18"/>
      <c r="F251" s="17"/>
      <c r="G251" s="17"/>
      <c r="H251" s="18"/>
      <c r="I251" s="17"/>
      <c r="J251" s="17"/>
      <c r="K251" s="17"/>
      <c r="L251" s="17"/>
      <c r="M251" s="17"/>
      <c r="N251" s="19"/>
      <c r="O251" s="19"/>
      <c r="P251" s="19"/>
      <c r="Q251" s="17"/>
      <c r="R251" s="17"/>
    </row>
    <row r="252" spans="1:18" x14ac:dyDescent="0.3">
      <c r="A252" s="16">
        <v>249</v>
      </c>
      <c r="B252" s="17"/>
      <c r="C252" s="17"/>
      <c r="D252" s="17"/>
      <c r="E252" s="18"/>
      <c r="F252" s="17"/>
      <c r="G252" s="17"/>
      <c r="H252" s="18"/>
      <c r="I252" s="17"/>
      <c r="J252" s="17"/>
      <c r="K252" s="17"/>
      <c r="L252" s="17"/>
      <c r="M252" s="17"/>
      <c r="N252" s="19"/>
      <c r="O252" s="19"/>
      <c r="P252" s="19"/>
      <c r="Q252" s="17"/>
      <c r="R252" s="17"/>
    </row>
    <row r="253" spans="1:18" x14ac:dyDescent="0.3">
      <c r="A253" s="16">
        <v>250</v>
      </c>
      <c r="B253" s="17"/>
      <c r="C253" s="17"/>
      <c r="D253" s="17"/>
      <c r="E253" s="18"/>
      <c r="F253" s="17"/>
      <c r="G253" s="17"/>
      <c r="H253" s="18"/>
      <c r="I253" s="17"/>
      <c r="J253" s="17"/>
      <c r="K253" s="17"/>
      <c r="L253" s="17"/>
      <c r="M253" s="17"/>
      <c r="N253" s="19"/>
      <c r="O253" s="19"/>
      <c r="P253" s="19"/>
      <c r="Q253" s="17"/>
      <c r="R253" s="17"/>
    </row>
    <row r="254" spans="1:18" x14ac:dyDescent="0.3">
      <c r="A254" s="16">
        <v>251</v>
      </c>
      <c r="B254" s="17"/>
      <c r="C254" s="17"/>
      <c r="D254" s="17"/>
      <c r="E254" s="18"/>
      <c r="F254" s="17"/>
      <c r="G254" s="17"/>
      <c r="H254" s="18"/>
      <c r="I254" s="17"/>
      <c r="J254" s="17"/>
      <c r="K254" s="17"/>
      <c r="L254" s="17"/>
      <c r="M254" s="17"/>
      <c r="N254" s="19"/>
      <c r="O254" s="19"/>
      <c r="P254" s="19"/>
      <c r="Q254" s="17"/>
      <c r="R254" s="17"/>
    </row>
    <row r="255" spans="1:18" x14ac:dyDescent="0.3">
      <c r="A255" s="16">
        <v>252</v>
      </c>
      <c r="B255" s="17"/>
      <c r="C255" s="17"/>
      <c r="D255" s="17"/>
      <c r="E255" s="18"/>
      <c r="F255" s="17"/>
      <c r="G255" s="17"/>
      <c r="H255" s="18"/>
      <c r="I255" s="17"/>
      <c r="J255" s="17"/>
      <c r="K255" s="17"/>
      <c r="L255" s="17"/>
      <c r="M255" s="17"/>
      <c r="N255" s="19"/>
      <c r="O255" s="19"/>
      <c r="P255" s="19"/>
      <c r="Q255" s="17"/>
      <c r="R255" s="17"/>
    </row>
    <row r="256" spans="1:18" x14ac:dyDescent="0.3">
      <c r="A256" s="16">
        <v>253</v>
      </c>
      <c r="B256" s="17"/>
      <c r="C256" s="17"/>
      <c r="D256" s="17"/>
      <c r="E256" s="18"/>
      <c r="F256" s="17"/>
      <c r="G256" s="17"/>
      <c r="H256" s="18"/>
      <c r="I256" s="17"/>
      <c r="J256" s="17"/>
      <c r="K256" s="17"/>
      <c r="L256" s="17"/>
      <c r="M256" s="17"/>
      <c r="N256" s="19"/>
      <c r="O256" s="19"/>
      <c r="P256" s="19"/>
      <c r="Q256" s="17"/>
      <c r="R256" s="17"/>
    </row>
    <row r="257" spans="1:18" x14ac:dyDescent="0.3">
      <c r="A257" s="16">
        <v>254</v>
      </c>
      <c r="B257" s="17"/>
      <c r="C257" s="17"/>
      <c r="D257" s="17"/>
      <c r="E257" s="18"/>
      <c r="F257" s="17"/>
      <c r="G257" s="17"/>
      <c r="H257" s="18"/>
      <c r="I257" s="17"/>
      <c r="J257" s="17"/>
      <c r="K257" s="17"/>
      <c r="L257" s="17"/>
      <c r="M257" s="17"/>
      <c r="N257" s="19"/>
      <c r="O257" s="19"/>
      <c r="P257" s="19"/>
      <c r="Q257" s="17"/>
      <c r="R257" s="17"/>
    </row>
    <row r="258" spans="1:18" x14ac:dyDescent="0.3">
      <c r="A258" s="16">
        <v>255</v>
      </c>
      <c r="B258" s="17"/>
      <c r="C258" s="17"/>
      <c r="D258" s="17"/>
      <c r="E258" s="18"/>
      <c r="F258" s="17"/>
      <c r="G258" s="17"/>
      <c r="H258" s="18"/>
      <c r="I258" s="17"/>
      <c r="J258" s="17"/>
      <c r="K258" s="17"/>
      <c r="L258" s="17"/>
      <c r="M258" s="17"/>
      <c r="N258" s="19"/>
      <c r="O258" s="19"/>
      <c r="P258" s="19"/>
      <c r="Q258" s="17"/>
      <c r="R258" s="17"/>
    </row>
    <row r="259" spans="1:18" x14ac:dyDescent="0.3">
      <c r="A259" s="16">
        <v>256</v>
      </c>
      <c r="B259" s="17"/>
      <c r="C259" s="17"/>
      <c r="D259" s="17"/>
      <c r="E259" s="18"/>
      <c r="F259" s="17"/>
      <c r="G259" s="17"/>
      <c r="H259" s="18"/>
      <c r="I259" s="17"/>
      <c r="J259" s="17"/>
      <c r="K259" s="17"/>
      <c r="L259" s="17"/>
      <c r="M259" s="17"/>
      <c r="N259" s="19"/>
      <c r="O259" s="19"/>
      <c r="P259" s="19"/>
      <c r="Q259" s="17"/>
      <c r="R259" s="17"/>
    </row>
    <row r="260" spans="1:18" x14ac:dyDescent="0.3">
      <c r="A260" s="16">
        <v>257</v>
      </c>
      <c r="B260" s="17"/>
      <c r="C260" s="17"/>
      <c r="D260" s="17"/>
      <c r="E260" s="18"/>
      <c r="F260" s="17"/>
      <c r="G260" s="17"/>
      <c r="H260" s="18"/>
      <c r="I260" s="17"/>
      <c r="J260" s="17"/>
      <c r="K260" s="17"/>
      <c r="L260" s="17"/>
      <c r="M260" s="17"/>
      <c r="N260" s="19"/>
      <c r="O260" s="19"/>
      <c r="P260" s="19"/>
      <c r="Q260" s="17"/>
      <c r="R260" s="17"/>
    </row>
    <row r="261" spans="1:18" x14ac:dyDescent="0.3">
      <c r="A261" s="16">
        <v>258</v>
      </c>
      <c r="B261" s="17"/>
      <c r="C261" s="17"/>
      <c r="D261" s="17"/>
      <c r="E261" s="18"/>
      <c r="F261" s="17"/>
      <c r="G261" s="17"/>
      <c r="H261" s="18"/>
      <c r="I261" s="17"/>
      <c r="J261" s="17"/>
      <c r="K261" s="17"/>
      <c r="L261" s="17"/>
      <c r="M261" s="17"/>
      <c r="N261" s="19"/>
      <c r="O261" s="19"/>
      <c r="P261" s="19"/>
      <c r="Q261" s="17"/>
      <c r="R261" s="17"/>
    </row>
    <row r="262" spans="1:18" x14ac:dyDescent="0.3">
      <c r="A262" s="16">
        <v>259</v>
      </c>
      <c r="B262" s="17"/>
      <c r="C262" s="17"/>
      <c r="D262" s="17"/>
      <c r="E262" s="18"/>
      <c r="F262" s="17"/>
      <c r="G262" s="17"/>
      <c r="H262" s="18"/>
      <c r="I262" s="17"/>
      <c r="J262" s="17"/>
      <c r="K262" s="17"/>
      <c r="L262" s="17"/>
      <c r="M262" s="17"/>
      <c r="N262" s="19"/>
      <c r="O262" s="19"/>
      <c r="P262" s="19"/>
      <c r="Q262" s="17"/>
      <c r="R262" s="17"/>
    </row>
    <row r="263" spans="1:18" x14ac:dyDescent="0.3">
      <c r="A263" s="16">
        <v>260</v>
      </c>
      <c r="B263" s="17"/>
      <c r="C263" s="17"/>
      <c r="D263" s="17"/>
      <c r="E263" s="18"/>
      <c r="F263" s="17"/>
      <c r="G263" s="17"/>
      <c r="H263" s="18"/>
      <c r="I263" s="17"/>
      <c r="J263" s="17"/>
      <c r="K263" s="17"/>
      <c r="L263" s="17"/>
      <c r="M263" s="17"/>
      <c r="N263" s="19"/>
      <c r="O263" s="19"/>
      <c r="P263" s="19"/>
      <c r="Q263" s="17"/>
      <c r="R263" s="17"/>
    </row>
    <row r="264" spans="1:18" x14ac:dyDescent="0.3">
      <c r="A264" s="16">
        <v>261</v>
      </c>
      <c r="B264" s="17"/>
      <c r="C264" s="17"/>
      <c r="D264" s="17"/>
      <c r="E264" s="18"/>
      <c r="F264" s="17"/>
      <c r="G264" s="17"/>
      <c r="H264" s="18"/>
      <c r="I264" s="17"/>
      <c r="J264" s="17"/>
      <c r="K264" s="17"/>
      <c r="L264" s="17"/>
      <c r="M264" s="17"/>
      <c r="N264" s="19"/>
      <c r="O264" s="19"/>
      <c r="P264" s="19"/>
      <c r="Q264" s="17"/>
      <c r="R264" s="17"/>
    </row>
    <row r="265" spans="1:18" x14ac:dyDescent="0.3">
      <c r="A265" s="16">
        <v>262</v>
      </c>
      <c r="B265" s="17"/>
      <c r="C265" s="17"/>
      <c r="D265" s="17"/>
      <c r="E265" s="18"/>
      <c r="F265" s="17"/>
      <c r="G265" s="17"/>
      <c r="H265" s="18"/>
      <c r="I265" s="17"/>
      <c r="J265" s="17"/>
      <c r="K265" s="17"/>
      <c r="L265" s="17"/>
      <c r="M265" s="17"/>
      <c r="N265" s="19"/>
      <c r="O265" s="19"/>
      <c r="P265" s="19"/>
      <c r="Q265" s="17"/>
      <c r="R265" s="17"/>
    </row>
    <row r="266" spans="1:18" x14ac:dyDescent="0.3">
      <c r="A266" s="16">
        <v>263</v>
      </c>
      <c r="B266" s="17"/>
      <c r="C266" s="17"/>
      <c r="D266" s="17"/>
      <c r="E266" s="18"/>
      <c r="F266" s="17"/>
      <c r="G266" s="17"/>
      <c r="H266" s="18"/>
      <c r="I266" s="17"/>
      <c r="J266" s="17"/>
      <c r="K266" s="17"/>
      <c r="L266" s="17"/>
      <c r="M266" s="17"/>
      <c r="N266" s="19"/>
      <c r="O266" s="19"/>
      <c r="P266" s="19"/>
      <c r="Q266" s="17"/>
      <c r="R266" s="17"/>
    </row>
    <row r="267" spans="1:18" x14ac:dyDescent="0.3">
      <c r="A267" s="16">
        <v>264</v>
      </c>
      <c r="B267" s="17"/>
      <c r="C267" s="17"/>
      <c r="D267" s="17"/>
      <c r="E267" s="18"/>
      <c r="F267" s="17"/>
      <c r="G267" s="17"/>
      <c r="H267" s="18"/>
      <c r="I267" s="17"/>
      <c r="J267" s="17"/>
      <c r="K267" s="17"/>
      <c r="L267" s="17"/>
      <c r="M267" s="17"/>
      <c r="N267" s="19"/>
      <c r="O267" s="19"/>
      <c r="P267" s="19"/>
      <c r="Q267" s="17"/>
      <c r="R267" s="17"/>
    </row>
    <row r="268" spans="1:18" x14ac:dyDescent="0.3">
      <c r="A268" s="16">
        <v>265</v>
      </c>
      <c r="B268" s="17"/>
      <c r="C268" s="17"/>
      <c r="D268" s="17"/>
      <c r="E268" s="18"/>
      <c r="F268" s="17"/>
      <c r="G268" s="17"/>
      <c r="H268" s="18"/>
      <c r="I268" s="17"/>
      <c r="J268" s="17"/>
      <c r="K268" s="17"/>
      <c r="L268" s="17"/>
      <c r="M268" s="17"/>
      <c r="N268" s="19"/>
      <c r="O268" s="19"/>
      <c r="P268" s="19"/>
      <c r="Q268" s="17"/>
      <c r="R268" s="17"/>
    </row>
    <row r="269" spans="1:18" x14ac:dyDescent="0.3">
      <c r="A269" s="16">
        <v>266</v>
      </c>
      <c r="B269" s="17"/>
      <c r="C269" s="17"/>
      <c r="D269" s="17"/>
      <c r="E269" s="18"/>
      <c r="F269" s="17"/>
      <c r="G269" s="17"/>
      <c r="H269" s="18"/>
      <c r="I269" s="17"/>
      <c r="J269" s="17"/>
      <c r="K269" s="17"/>
      <c r="L269" s="17"/>
      <c r="M269" s="17"/>
      <c r="N269" s="19"/>
      <c r="O269" s="19"/>
      <c r="P269" s="19"/>
      <c r="Q269" s="17"/>
      <c r="R269" s="17"/>
    </row>
    <row r="270" spans="1:18" x14ac:dyDescent="0.3">
      <c r="A270" s="16">
        <v>267</v>
      </c>
      <c r="B270" s="17"/>
      <c r="C270" s="17"/>
      <c r="D270" s="17"/>
      <c r="E270" s="18"/>
      <c r="F270" s="17"/>
      <c r="G270" s="17"/>
      <c r="H270" s="18"/>
      <c r="I270" s="17"/>
      <c r="J270" s="17"/>
      <c r="K270" s="17"/>
      <c r="L270" s="17"/>
      <c r="M270" s="17"/>
      <c r="N270" s="19"/>
      <c r="O270" s="19"/>
      <c r="P270" s="19"/>
      <c r="Q270" s="17"/>
      <c r="R270" s="17"/>
    </row>
    <row r="271" spans="1:18" x14ac:dyDescent="0.3">
      <c r="A271" s="16">
        <v>268</v>
      </c>
      <c r="B271" s="17"/>
      <c r="C271" s="17"/>
      <c r="D271" s="17"/>
      <c r="E271" s="18"/>
      <c r="F271" s="17"/>
      <c r="G271" s="17"/>
      <c r="H271" s="18"/>
      <c r="I271" s="17"/>
      <c r="J271" s="17"/>
      <c r="K271" s="17"/>
      <c r="L271" s="17"/>
      <c r="M271" s="17"/>
      <c r="N271" s="19"/>
      <c r="O271" s="19"/>
      <c r="P271" s="19"/>
      <c r="Q271" s="17"/>
      <c r="R271" s="17"/>
    </row>
    <row r="272" spans="1:18" x14ac:dyDescent="0.3">
      <c r="A272" s="16">
        <v>269</v>
      </c>
      <c r="B272" s="17"/>
      <c r="C272" s="17"/>
      <c r="D272" s="17"/>
      <c r="E272" s="18"/>
      <c r="F272" s="17"/>
      <c r="G272" s="17"/>
      <c r="H272" s="18"/>
      <c r="I272" s="17"/>
      <c r="J272" s="17"/>
      <c r="K272" s="17"/>
      <c r="L272" s="17"/>
      <c r="M272" s="17"/>
      <c r="N272" s="19"/>
      <c r="O272" s="19"/>
      <c r="P272" s="19"/>
      <c r="Q272" s="17"/>
      <c r="R272" s="17"/>
    </row>
    <row r="273" spans="1:18" x14ac:dyDescent="0.3">
      <c r="A273" s="16">
        <v>270</v>
      </c>
      <c r="B273" s="17"/>
      <c r="C273" s="17"/>
      <c r="D273" s="17"/>
      <c r="E273" s="18"/>
      <c r="F273" s="17"/>
      <c r="G273" s="17"/>
      <c r="H273" s="18"/>
      <c r="I273" s="17"/>
      <c r="J273" s="17"/>
      <c r="K273" s="17"/>
      <c r="L273" s="17"/>
      <c r="M273" s="17"/>
      <c r="N273" s="19"/>
      <c r="O273" s="19"/>
      <c r="P273" s="19"/>
      <c r="Q273" s="17"/>
      <c r="R273" s="17"/>
    </row>
    <row r="274" spans="1:18" x14ac:dyDescent="0.3">
      <c r="A274" s="16">
        <v>271</v>
      </c>
      <c r="B274" s="17"/>
      <c r="C274" s="17"/>
      <c r="D274" s="17"/>
      <c r="E274" s="18"/>
      <c r="F274" s="17"/>
      <c r="G274" s="17"/>
      <c r="H274" s="18"/>
      <c r="I274" s="17"/>
      <c r="J274" s="17"/>
      <c r="K274" s="17"/>
      <c r="L274" s="17"/>
      <c r="M274" s="17"/>
      <c r="N274" s="19"/>
      <c r="O274" s="19"/>
      <c r="P274" s="19"/>
      <c r="Q274" s="17"/>
      <c r="R274" s="17"/>
    </row>
    <row r="275" spans="1:18" x14ac:dyDescent="0.3">
      <c r="A275" s="16">
        <v>272</v>
      </c>
      <c r="B275" s="17"/>
      <c r="C275" s="17"/>
      <c r="D275" s="17"/>
      <c r="E275" s="18"/>
      <c r="F275" s="17"/>
      <c r="G275" s="17"/>
      <c r="H275" s="18"/>
      <c r="I275" s="17"/>
      <c r="J275" s="17"/>
      <c r="K275" s="17"/>
      <c r="L275" s="17"/>
      <c r="M275" s="17"/>
      <c r="N275" s="19"/>
      <c r="O275" s="19"/>
      <c r="P275" s="19"/>
      <c r="Q275" s="17"/>
      <c r="R275" s="17"/>
    </row>
    <row r="276" spans="1:18" x14ac:dyDescent="0.3">
      <c r="A276" s="16">
        <v>273</v>
      </c>
      <c r="B276" s="17"/>
      <c r="C276" s="17"/>
      <c r="D276" s="17"/>
      <c r="E276" s="18"/>
      <c r="F276" s="17"/>
      <c r="G276" s="17"/>
      <c r="H276" s="18"/>
      <c r="I276" s="17"/>
      <c r="J276" s="17"/>
      <c r="K276" s="17"/>
      <c r="L276" s="17"/>
      <c r="M276" s="17"/>
      <c r="N276" s="19"/>
      <c r="O276" s="19"/>
      <c r="P276" s="19"/>
      <c r="Q276" s="17"/>
      <c r="R276" s="17"/>
    </row>
    <row r="277" spans="1:18" x14ac:dyDescent="0.3">
      <c r="A277" s="16">
        <v>274</v>
      </c>
      <c r="B277" s="17"/>
      <c r="C277" s="17"/>
      <c r="D277" s="17"/>
      <c r="E277" s="18"/>
      <c r="F277" s="17"/>
      <c r="G277" s="17"/>
      <c r="H277" s="18"/>
      <c r="I277" s="17"/>
      <c r="J277" s="17"/>
      <c r="K277" s="17"/>
      <c r="L277" s="17"/>
      <c r="M277" s="17"/>
      <c r="N277" s="19"/>
      <c r="O277" s="19"/>
      <c r="P277" s="19"/>
      <c r="Q277" s="17"/>
      <c r="R277" s="17"/>
    </row>
    <row r="278" spans="1:18" x14ac:dyDescent="0.3">
      <c r="A278" s="16">
        <v>275</v>
      </c>
      <c r="B278" s="17"/>
      <c r="C278" s="17"/>
      <c r="D278" s="17"/>
      <c r="E278" s="18"/>
      <c r="F278" s="17"/>
      <c r="G278" s="17"/>
      <c r="H278" s="18"/>
      <c r="I278" s="17"/>
      <c r="J278" s="17"/>
      <c r="K278" s="17"/>
      <c r="L278" s="17"/>
      <c r="M278" s="17"/>
      <c r="N278" s="19"/>
      <c r="O278" s="19"/>
      <c r="P278" s="19"/>
      <c r="Q278" s="17"/>
      <c r="R278" s="17"/>
    </row>
    <row r="279" spans="1:18" x14ac:dyDescent="0.3">
      <c r="A279" s="16">
        <v>276</v>
      </c>
      <c r="B279" s="17"/>
      <c r="C279" s="17"/>
      <c r="D279" s="17"/>
      <c r="E279" s="18"/>
      <c r="F279" s="17"/>
      <c r="G279" s="17"/>
      <c r="H279" s="18"/>
      <c r="I279" s="17"/>
      <c r="J279" s="17"/>
      <c r="K279" s="17"/>
      <c r="L279" s="17"/>
      <c r="M279" s="17"/>
      <c r="N279" s="19"/>
      <c r="O279" s="19"/>
      <c r="P279" s="19"/>
      <c r="Q279" s="17"/>
      <c r="R279" s="17"/>
    </row>
    <row r="280" spans="1:18" x14ac:dyDescent="0.3">
      <c r="A280" s="16">
        <v>277</v>
      </c>
      <c r="B280" s="17"/>
      <c r="C280" s="17"/>
      <c r="D280" s="17"/>
      <c r="E280" s="18"/>
      <c r="F280" s="17"/>
      <c r="G280" s="17"/>
      <c r="H280" s="18"/>
      <c r="I280" s="17"/>
      <c r="J280" s="17"/>
      <c r="K280" s="17"/>
      <c r="L280" s="17"/>
      <c r="M280" s="17"/>
      <c r="N280" s="19"/>
      <c r="O280" s="19"/>
      <c r="P280" s="19"/>
      <c r="Q280" s="17"/>
      <c r="R280" s="17"/>
    </row>
    <row r="281" spans="1:18" x14ac:dyDescent="0.3">
      <c r="A281" s="16">
        <v>278</v>
      </c>
      <c r="B281" s="17"/>
      <c r="C281" s="17"/>
      <c r="D281" s="17"/>
      <c r="E281" s="18"/>
      <c r="F281" s="17"/>
      <c r="G281" s="17"/>
      <c r="H281" s="18"/>
      <c r="I281" s="17"/>
      <c r="J281" s="17"/>
      <c r="K281" s="17"/>
      <c r="L281" s="17"/>
      <c r="M281" s="17"/>
      <c r="N281" s="19"/>
      <c r="O281" s="19"/>
      <c r="P281" s="19"/>
      <c r="Q281" s="17"/>
      <c r="R281" s="17"/>
    </row>
    <row r="282" spans="1:18" x14ac:dyDescent="0.3">
      <c r="A282" s="16">
        <v>279</v>
      </c>
      <c r="B282" s="17"/>
      <c r="C282" s="17"/>
      <c r="D282" s="17"/>
      <c r="E282" s="18"/>
      <c r="F282" s="17"/>
      <c r="G282" s="17"/>
      <c r="H282" s="18"/>
      <c r="I282" s="17"/>
      <c r="J282" s="17"/>
      <c r="K282" s="17"/>
      <c r="L282" s="17"/>
      <c r="M282" s="17"/>
      <c r="N282" s="19"/>
      <c r="O282" s="19"/>
      <c r="P282" s="19"/>
      <c r="Q282" s="17"/>
      <c r="R282" s="17"/>
    </row>
    <row r="283" spans="1:18" x14ac:dyDescent="0.3">
      <c r="A283" s="16">
        <v>280</v>
      </c>
      <c r="B283" s="17"/>
      <c r="C283" s="17"/>
      <c r="D283" s="17"/>
      <c r="E283" s="18"/>
      <c r="F283" s="17"/>
      <c r="G283" s="17"/>
      <c r="H283" s="18"/>
      <c r="I283" s="17"/>
      <c r="J283" s="17"/>
      <c r="K283" s="17"/>
      <c r="L283" s="17"/>
      <c r="M283" s="17"/>
      <c r="N283" s="19"/>
      <c r="O283" s="19"/>
      <c r="P283" s="19"/>
      <c r="Q283" s="17"/>
      <c r="R283" s="17"/>
    </row>
    <row r="284" spans="1:18" x14ac:dyDescent="0.3">
      <c r="A284" s="16">
        <v>281</v>
      </c>
      <c r="B284" s="17"/>
      <c r="C284" s="17"/>
      <c r="D284" s="17"/>
      <c r="E284" s="18"/>
      <c r="F284" s="17"/>
      <c r="G284" s="17"/>
      <c r="H284" s="18"/>
      <c r="I284" s="17"/>
      <c r="J284" s="17"/>
      <c r="K284" s="17"/>
      <c r="L284" s="17"/>
      <c r="M284" s="17"/>
      <c r="N284" s="19"/>
      <c r="O284" s="19"/>
      <c r="P284" s="19"/>
      <c r="Q284" s="17"/>
      <c r="R284" s="17"/>
    </row>
    <row r="285" spans="1:18" x14ac:dyDescent="0.3">
      <c r="A285" s="16">
        <v>282</v>
      </c>
      <c r="B285" s="17"/>
      <c r="C285" s="17"/>
      <c r="D285" s="17"/>
      <c r="E285" s="18"/>
      <c r="F285" s="17"/>
      <c r="G285" s="17"/>
      <c r="H285" s="18"/>
      <c r="I285" s="17"/>
      <c r="J285" s="17"/>
      <c r="K285" s="17"/>
      <c r="L285" s="17"/>
      <c r="M285" s="17"/>
      <c r="N285" s="19"/>
      <c r="O285" s="19"/>
      <c r="P285" s="19"/>
      <c r="Q285" s="17"/>
      <c r="R285" s="17"/>
    </row>
    <row r="286" spans="1:18" x14ac:dyDescent="0.3">
      <c r="A286" s="16">
        <v>283</v>
      </c>
      <c r="B286" s="17"/>
      <c r="C286" s="17"/>
      <c r="D286" s="17"/>
      <c r="E286" s="18"/>
      <c r="F286" s="17"/>
      <c r="G286" s="17"/>
      <c r="H286" s="18"/>
      <c r="I286" s="17"/>
      <c r="J286" s="17"/>
      <c r="K286" s="17"/>
      <c r="L286" s="17"/>
      <c r="M286" s="17"/>
      <c r="N286" s="19"/>
      <c r="O286" s="19"/>
      <c r="P286" s="19"/>
      <c r="Q286" s="17"/>
      <c r="R286" s="17"/>
    </row>
    <row r="287" spans="1:18" x14ac:dyDescent="0.3">
      <c r="A287" s="16">
        <v>284</v>
      </c>
      <c r="B287" s="17"/>
      <c r="C287" s="17"/>
      <c r="D287" s="17"/>
      <c r="E287" s="18"/>
      <c r="F287" s="17"/>
      <c r="G287" s="17"/>
      <c r="H287" s="18"/>
      <c r="I287" s="17"/>
      <c r="J287" s="17"/>
      <c r="K287" s="17"/>
      <c r="L287" s="17"/>
      <c r="M287" s="17"/>
      <c r="N287" s="19"/>
      <c r="O287" s="19"/>
      <c r="P287" s="19"/>
      <c r="Q287" s="17"/>
      <c r="R287" s="17"/>
    </row>
    <row r="288" spans="1:18" x14ac:dyDescent="0.3">
      <c r="A288" s="16">
        <v>285</v>
      </c>
      <c r="B288" s="17"/>
      <c r="C288" s="17"/>
      <c r="D288" s="17"/>
      <c r="E288" s="18"/>
      <c r="F288" s="17"/>
      <c r="G288" s="17"/>
      <c r="H288" s="18"/>
      <c r="I288" s="17"/>
      <c r="J288" s="17"/>
      <c r="K288" s="17"/>
      <c r="L288" s="17"/>
      <c r="M288" s="17"/>
      <c r="N288" s="19"/>
      <c r="O288" s="19"/>
      <c r="P288" s="19"/>
      <c r="Q288" s="17"/>
      <c r="R288" s="17"/>
    </row>
    <row r="289" spans="1:18" x14ac:dyDescent="0.3">
      <c r="A289" s="16">
        <v>286</v>
      </c>
      <c r="B289" s="17"/>
      <c r="C289" s="17"/>
      <c r="D289" s="17"/>
      <c r="E289" s="18"/>
      <c r="F289" s="17"/>
      <c r="G289" s="17"/>
      <c r="H289" s="18"/>
      <c r="I289" s="17"/>
      <c r="J289" s="17"/>
      <c r="K289" s="17"/>
      <c r="L289" s="17"/>
      <c r="M289" s="17"/>
      <c r="N289" s="19"/>
      <c r="O289" s="19"/>
      <c r="P289" s="19"/>
      <c r="Q289" s="17"/>
      <c r="R289" s="17"/>
    </row>
    <row r="290" spans="1:18" x14ac:dyDescent="0.3">
      <c r="A290" s="16">
        <v>287</v>
      </c>
      <c r="B290" s="17"/>
      <c r="C290" s="17"/>
      <c r="D290" s="17"/>
      <c r="E290" s="18"/>
      <c r="F290" s="17"/>
      <c r="G290" s="17"/>
      <c r="H290" s="18"/>
      <c r="I290" s="17"/>
      <c r="J290" s="17"/>
      <c r="K290" s="17"/>
      <c r="L290" s="17"/>
      <c r="M290" s="17"/>
      <c r="N290" s="19"/>
      <c r="O290" s="19"/>
      <c r="P290" s="19"/>
      <c r="Q290" s="17"/>
      <c r="R290" s="17"/>
    </row>
    <row r="291" spans="1:18" x14ac:dyDescent="0.3">
      <c r="A291" s="16">
        <v>288</v>
      </c>
      <c r="B291" s="17"/>
      <c r="C291" s="17"/>
      <c r="D291" s="17"/>
      <c r="E291" s="18"/>
      <c r="F291" s="17"/>
      <c r="G291" s="17"/>
      <c r="H291" s="18"/>
      <c r="I291" s="17"/>
      <c r="J291" s="17"/>
      <c r="K291" s="17"/>
      <c r="L291" s="17"/>
      <c r="M291" s="17"/>
      <c r="N291" s="19"/>
      <c r="O291" s="19"/>
      <c r="P291" s="19"/>
      <c r="Q291" s="17"/>
      <c r="R291" s="17"/>
    </row>
    <row r="292" spans="1:18" x14ac:dyDescent="0.3">
      <c r="A292" s="16">
        <v>289</v>
      </c>
      <c r="B292" s="17"/>
      <c r="C292" s="17"/>
      <c r="D292" s="17"/>
      <c r="E292" s="18"/>
      <c r="F292" s="17"/>
      <c r="G292" s="17"/>
      <c r="H292" s="18"/>
      <c r="I292" s="17"/>
      <c r="J292" s="17"/>
      <c r="K292" s="17"/>
      <c r="L292" s="17"/>
      <c r="M292" s="17"/>
      <c r="N292" s="19"/>
      <c r="O292" s="19"/>
      <c r="P292" s="19"/>
      <c r="Q292" s="17"/>
      <c r="R292" s="17"/>
    </row>
    <row r="293" spans="1:18" x14ac:dyDescent="0.3">
      <c r="A293" s="16">
        <v>290</v>
      </c>
      <c r="B293" s="17"/>
      <c r="C293" s="17"/>
      <c r="D293" s="17"/>
      <c r="E293" s="18"/>
      <c r="F293" s="17"/>
      <c r="G293" s="17"/>
      <c r="H293" s="18"/>
      <c r="I293" s="17"/>
      <c r="J293" s="17"/>
      <c r="K293" s="17"/>
      <c r="L293" s="17"/>
      <c r="M293" s="17"/>
      <c r="N293" s="19"/>
      <c r="O293" s="19"/>
      <c r="P293" s="19"/>
      <c r="Q293" s="17"/>
      <c r="R293" s="17"/>
    </row>
    <row r="294" spans="1:18" x14ac:dyDescent="0.3">
      <c r="A294" s="16">
        <v>291</v>
      </c>
      <c r="B294" s="17"/>
      <c r="C294" s="17"/>
      <c r="D294" s="17"/>
      <c r="E294" s="18"/>
      <c r="F294" s="17"/>
      <c r="G294" s="17"/>
      <c r="H294" s="18"/>
      <c r="I294" s="17"/>
      <c r="J294" s="17"/>
      <c r="K294" s="17"/>
      <c r="L294" s="17"/>
      <c r="M294" s="17"/>
      <c r="N294" s="19"/>
      <c r="O294" s="19"/>
      <c r="P294" s="19"/>
      <c r="Q294" s="17"/>
      <c r="R294" s="17"/>
    </row>
    <row r="295" spans="1:18" x14ac:dyDescent="0.3">
      <c r="A295" s="16">
        <v>292</v>
      </c>
      <c r="B295" s="17"/>
      <c r="C295" s="17"/>
      <c r="D295" s="17"/>
      <c r="E295" s="18"/>
      <c r="F295" s="17"/>
      <c r="G295" s="17"/>
      <c r="H295" s="18"/>
      <c r="I295" s="17"/>
      <c r="J295" s="17"/>
      <c r="K295" s="17"/>
      <c r="L295" s="17"/>
      <c r="M295" s="17"/>
      <c r="N295" s="19"/>
      <c r="O295" s="19"/>
      <c r="P295" s="19"/>
      <c r="Q295" s="17"/>
      <c r="R295" s="17"/>
    </row>
    <row r="296" spans="1:18" x14ac:dyDescent="0.3">
      <c r="A296" s="16">
        <v>293</v>
      </c>
      <c r="B296" s="17"/>
      <c r="C296" s="17"/>
      <c r="D296" s="17"/>
      <c r="E296" s="18"/>
      <c r="F296" s="17"/>
      <c r="G296" s="17"/>
      <c r="H296" s="18"/>
      <c r="I296" s="17"/>
      <c r="J296" s="17"/>
      <c r="K296" s="17"/>
      <c r="L296" s="17"/>
      <c r="M296" s="17"/>
      <c r="N296" s="19"/>
      <c r="O296" s="19"/>
      <c r="P296" s="19"/>
      <c r="Q296" s="17"/>
      <c r="R296" s="17"/>
    </row>
    <row r="297" spans="1:18" x14ac:dyDescent="0.3">
      <c r="A297" s="16">
        <v>294</v>
      </c>
      <c r="B297" s="17"/>
      <c r="C297" s="17"/>
      <c r="D297" s="17"/>
      <c r="E297" s="18"/>
      <c r="F297" s="17"/>
      <c r="G297" s="17"/>
      <c r="H297" s="18"/>
      <c r="I297" s="17"/>
      <c r="J297" s="17"/>
      <c r="K297" s="17"/>
      <c r="L297" s="17"/>
      <c r="M297" s="17"/>
      <c r="N297" s="19"/>
      <c r="O297" s="19"/>
      <c r="P297" s="19"/>
      <c r="Q297" s="17"/>
      <c r="R297" s="17"/>
    </row>
    <row r="298" spans="1:18" x14ac:dyDescent="0.3">
      <c r="A298" s="16">
        <v>295</v>
      </c>
      <c r="B298" s="17"/>
      <c r="C298" s="17"/>
      <c r="D298" s="17"/>
      <c r="E298" s="18"/>
      <c r="F298" s="17"/>
      <c r="G298" s="17"/>
      <c r="H298" s="18"/>
      <c r="I298" s="17"/>
      <c r="J298" s="17"/>
      <c r="K298" s="17"/>
      <c r="L298" s="17"/>
      <c r="M298" s="17"/>
      <c r="N298" s="19"/>
      <c r="O298" s="19"/>
      <c r="P298" s="19"/>
      <c r="Q298" s="17"/>
      <c r="R298" s="17"/>
    </row>
    <row r="299" spans="1:18" x14ac:dyDescent="0.3">
      <c r="A299" s="16">
        <v>296</v>
      </c>
      <c r="B299" s="17"/>
      <c r="C299" s="17"/>
      <c r="D299" s="17"/>
      <c r="E299" s="18"/>
      <c r="F299" s="17"/>
      <c r="G299" s="17"/>
      <c r="H299" s="18"/>
      <c r="I299" s="17"/>
      <c r="J299" s="17"/>
      <c r="K299" s="17"/>
      <c r="L299" s="17"/>
      <c r="M299" s="17"/>
      <c r="N299" s="19"/>
      <c r="O299" s="19"/>
      <c r="P299" s="19"/>
      <c r="Q299" s="17"/>
      <c r="R299" s="17"/>
    </row>
    <row r="300" spans="1:18" x14ac:dyDescent="0.3">
      <c r="A300" s="16">
        <v>297</v>
      </c>
      <c r="B300" s="17"/>
      <c r="C300" s="17"/>
      <c r="D300" s="17"/>
      <c r="E300" s="18"/>
      <c r="F300" s="17"/>
      <c r="G300" s="17"/>
      <c r="H300" s="18"/>
      <c r="I300" s="17"/>
      <c r="J300" s="17"/>
      <c r="K300" s="17"/>
      <c r="L300" s="17"/>
      <c r="M300" s="17"/>
      <c r="N300" s="19"/>
      <c r="O300" s="19"/>
      <c r="P300" s="19"/>
      <c r="Q300" s="17"/>
      <c r="R300" s="17"/>
    </row>
    <row r="301" spans="1:18" x14ac:dyDescent="0.3">
      <c r="A301" s="16">
        <v>298</v>
      </c>
      <c r="B301" s="17"/>
      <c r="C301" s="17"/>
      <c r="D301" s="17"/>
      <c r="E301" s="18"/>
      <c r="F301" s="17"/>
      <c r="G301" s="17"/>
      <c r="H301" s="18"/>
      <c r="I301" s="17"/>
      <c r="J301" s="17"/>
      <c r="K301" s="17"/>
      <c r="L301" s="17"/>
      <c r="M301" s="17"/>
      <c r="N301" s="19"/>
      <c r="O301" s="19"/>
      <c r="P301" s="19"/>
      <c r="Q301" s="17"/>
      <c r="R301" s="17"/>
    </row>
    <row r="302" spans="1:18" x14ac:dyDescent="0.3">
      <c r="A302" s="16">
        <v>299</v>
      </c>
      <c r="B302" s="17"/>
      <c r="C302" s="17"/>
      <c r="D302" s="17"/>
      <c r="E302" s="18"/>
      <c r="F302" s="17"/>
      <c r="G302" s="17"/>
      <c r="H302" s="18"/>
      <c r="I302" s="17"/>
      <c r="J302" s="17"/>
      <c r="K302" s="17"/>
      <c r="L302" s="17"/>
      <c r="M302" s="17"/>
      <c r="N302" s="19"/>
      <c r="O302" s="19"/>
      <c r="P302" s="19"/>
      <c r="Q302" s="17"/>
      <c r="R302" s="17"/>
    </row>
    <row r="303" spans="1:18" x14ac:dyDescent="0.3">
      <c r="A303" s="16">
        <v>300</v>
      </c>
      <c r="B303" s="17"/>
      <c r="C303" s="17"/>
      <c r="D303" s="17"/>
      <c r="E303" s="18"/>
      <c r="F303" s="17"/>
      <c r="G303" s="17"/>
      <c r="H303" s="18"/>
      <c r="I303" s="17"/>
      <c r="J303" s="17"/>
      <c r="K303" s="17"/>
      <c r="L303" s="17"/>
      <c r="M303" s="17"/>
      <c r="N303" s="19"/>
      <c r="O303" s="19"/>
      <c r="P303" s="19"/>
      <c r="Q303" s="17"/>
      <c r="R303" s="17"/>
    </row>
    <row r="304" spans="1:18" x14ac:dyDescent="0.3">
      <c r="A304" s="16">
        <v>301</v>
      </c>
      <c r="B304" s="17"/>
      <c r="C304" s="17"/>
      <c r="D304" s="17"/>
      <c r="E304" s="18"/>
      <c r="F304" s="17"/>
      <c r="G304" s="17"/>
      <c r="H304" s="18"/>
      <c r="I304" s="17"/>
      <c r="J304" s="17"/>
      <c r="K304" s="17"/>
      <c r="L304" s="17"/>
      <c r="M304" s="17"/>
      <c r="N304" s="19"/>
      <c r="O304" s="19"/>
      <c r="P304" s="19"/>
      <c r="Q304" s="17"/>
      <c r="R304" s="17"/>
    </row>
    <row r="305" spans="1:18" x14ac:dyDescent="0.3">
      <c r="A305" s="16">
        <v>302</v>
      </c>
      <c r="B305" s="17"/>
      <c r="C305" s="17"/>
      <c r="D305" s="17"/>
      <c r="E305" s="18"/>
      <c r="F305" s="17"/>
      <c r="G305" s="17"/>
      <c r="H305" s="18"/>
      <c r="I305" s="17"/>
      <c r="J305" s="17"/>
      <c r="K305" s="17"/>
      <c r="L305" s="17"/>
      <c r="M305" s="17"/>
      <c r="N305" s="19"/>
      <c r="O305" s="19"/>
      <c r="P305" s="19"/>
      <c r="Q305" s="17"/>
      <c r="R305" s="17"/>
    </row>
    <row r="306" spans="1:18" x14ac:dyDescent="0.3">
      <c r="A306" s="16">
        <v>303</v>
      </c>
      <c r="B306" s="17"/>
      <c r="C306" s="17"/>
      <c r="D306" s="17"/>
      <c r="E306" s="18"/>
      <c r="F306" s="17"/>
      <c r="G306" s="17"/>
      <c r="H306" s="18"/>
      <c r="I306" s="17"/>
      <c r="J306" s="17"/>
      <c r="K306" s="17"/>
      <c r="L306" s="17"/>
      <c r="M306" s="17"/>
      <c r="N306" s="19"/>
      <c r="O306" s="19"/>
      <c r="P306" s="19"/>
      <c r="Q306" s="17"/>
      <c r="R306" s="17"/>
    </row>
    <row r="307" spans="1:18" x14ac:dyDescent="0.3">
      <c r="A307" s="16">
        <v>304</v>
      </c>
      <c r="B307" s="17"/>
      <c r="C307" s="17"/>
      <c r="D307" s="17"/>
      <c r="E307" s="18"/>
      <c r="F307" s="17"/>
      <c r="G307" s="17"/>
      <c r="H307" s="18"/>
      <c r="I307" s="17"/>
      <c r="J307" s="17"/>
      <c r="K307" s="17"/>
      <c r="L307" s="17"/>
      <c r="M307" s="17"/>
      <c r="N307" s="19"/>
      <c r="O307" s="19"/>
      <c r="P307" s="19"/>
      <c r="Q307" s="17"/>
      <c r="R307" s="17"/>
    </row>
    <row r="308" spans="1:18" x14ac:dyDescent="0.3">
      <c r="A308" s="16">
        <v>305</v>
      </c>
      <c r="B308" s="17"/>
      <c r="C308" s="17"/>
      <c r="D308" s="17"/>
      <c r="E308" s="18"/>
      <c r="F308" s="17"/>
      <c r="G308" s="17"/>
      <c r="H308" s="18"/>
      <c r="I308" s="17"/>
      <c r="J308" s="17"/>
      <c r="K308" s="17"/>
      <c r="L308" s="17"/>
      <c r="M308" s="17"/>
      <c r="N308" s="19"/>
      <c r="O308" s="19"/>
      <c r="P308" s="19"/>
      <c r="Q308" s="17"/>
      <c r="R308" s="17"/>
    </row>
    <row r="309" spans="1:18" x14ac:dyDescent="0.3">
      <c r="A309" s="16">
        <v>306</v>
      </c>
      <c r="B309" s="17"/>
      <c r="C309" s="17"/>
      <c r="D309" s="17"/>
      <c r="E309" s="18"/>
      <c r="F309" s="17"/>
      <c r="G309" s="17"/>
      <c r="H309" s="18"/>
      <c r="I309" s="17"/>
      <c r="J309" s="17"/>
      <c r="K309" s="17"/>
      <c r="L309" s="17"/>
      <c r="M309" s="17"/>
      <c r="N309" s="19"/>
      <c r="O309" s="19"/>
      <c r="P309" s="19"/>
      <c r="Q309" s="17"/>
      <c r="R309" s="17"/>
    </row>
    <row r="310" spans="1:18" x14ac:dyDescent="0.3">
      <c r="A310" s="16">
        <v>307</v>
      </c>
      <c r="B310" s="17"/>
      <c r="C310" s="17"/>
      <c r="D310" s="17"/>
      <c r="E310" s="18"/>
      <c r="F310" s="17"/>
      <c r="G310" s="17"/>
      <c r="H310" s="18"/>
      <c r="I310" s="17"/>
      <c r="J310" s="17"/>
      <c r="K310" s="17"/>
      <c r="L310" s="17"/>
      <c r="M310" s="17"/>
      <c r="N310" s="19"/>
      <c r="O310" s="19"/>
      <c r="P310" s="19"/>
      <c r="Q310" s="17"/>
      <c r="R310" s="17"/>
    </row>
    <row r="311" spans="1:18" x14ac:dyDescent="0.3">
      <c r="A311" s="16">
        <v>308</v>
      </c>
      <c r="B311" s="17"/>
      <c r="C311" s="17"/>
      <c r="D311" s="17"/>
      <c r="E311" s="18"/>
      <c r="F311" s="17"/>
      <c r="G311" s="17"/>
      <c r="H311" s="18"/>
      <c r="I311" s="17"/>
      <c r="J311" s="17"/>
      <c r="K311" s="17"/>
      <c r="L311" s="17"/>
      <c r="M311" s="17"/>
      <c r="N311" s="19"/>
      <c r="O311" s="19"/>
      <c r="P311" s="19"/>
      <c r="Q311" s="17"/>
      <c r="R311" s="17"/>
    </row>
    <row r="312" spans="1:18" x14ac:dyDescent="0.3">
      <c r="A312" s="16">
        <v>309</v>
      </c>
      <c r="B312" s="17"/>
      <c r="C312" s="17"/>
      <c r="D312" s="17"/>
      <c r="E312" s="18"/>
      <c r="F312" s="17"/>
      <c r="G312" s="17"/>
      <c r="H312" s="18"/>
      <c r="I312" s="17"/>
      <c r="J312" s="17"/>
      <c r="K312" s="17"/>
      <c r="L312" s="17"/>
      <c r="M312" s="17"/>
      <c r="N312" s="19"/>
      <c r="O312" s="19"/>
      <c r="P312" s="19"/>
      <c r="Q312" s="17"/>
      <c r="R312" s="17"/>
    </row>
    <row r="313" spans="1:18" x14ac:dyDescent="0.3">
      <c r="A313" s="16">
        <v>310</v>
      </c>
      <c r="B313" s="17"/>
      <c r="C313" s="17"/>
      <c r="D313" s="17"/>
      <c r="E313" s="18"/>
      <c r="F313" s="17"/>
      <c r="G313" s="17"/>
      <c r="H313" s="18"/>
      <c r="I313" s="17"/>
      <c r="J313" s="17"/>
      <c r="K313" s="17"/>
      <c r="L313" s="17"/>
      <c r="M313" s="17"/>
      <c r="N313" s="19"/>
      <c r="O313" s="19"/>
      <c r="P313" s="19"/>
      <c r="Q313" s="17"/>
      <c r="R313" s="17"/>
    </row>
    <row r="314" spans="1:18" x14ac:dyDescent="0.3">
      <c r="A314" s="16">
        <v>311</v>
      </c>
      <c r="B314" s="17"/>
      <c r="C314" s="17"/>
      <c r="D314" s="17"/>
      <c r="E314" s="18"/>
      <c r="F314" s="17"/>
      <c r="G314" s="17"/>
      <c r="H314" s="18"/>
      <c r="I314" s="17"/>
      <c r="J314" s="17"/>
      <c r="K314" s="17"/>
      <c r="L314" s="17"/>
      <c r="M314" s="17"/>
      <c r="N314" s="19"/>
      <c r="O314" s="19"/>
      <c r="P314" s="19"/>
      <c r="Q314" s="17"/>
      <c r="R314" s="17"/>
    </row>
    <row r="315" spans="1:18" x14ac:dyDescent="0.3">
      <c r="A315" s="16">
        <v>312</v>
      </c>
      <c r="B315" s="17"/>
      <c r="C315" s="17"/>
      <c r="D315" s="17"/>
      <c r="E315" s="18"/>
      <c r="F315" s="17"/>
      <c r="G315" s="17"/>
      <c r="H315" s="18"/>
      <c r="I315" s="17"/>
      <c r="J315" s="17"/>
      <c r="K315" s="17"/>
      <c r="L315" s="17"/>
      <c r="M315" s="17"/>
      <c r="N315" s="19"/>
      <c r="O315" s="19"/>
      <c r="P315" s="19"/>
      <c r="Q315" s="17"/>
      <c r="R315" s="17"/>
    </row>
    <row r="316" spans="1:18" x14ac:dyDescent="0.3">
      <c r="A316" s="16">
        <v>313</v>
      </c>
      <c r="B316" s="17"/>
      <c r="C316" s="17"/>
      <c r="D316" s="17"/>
      <c r="E316" s="18"/>
      <c r="F316" s="17"/>
      <c r="G316" s="17"/>
      <c r="H316" s="18"/>
      <c r="I316" s="17"/>
      <c r="J316" s="17"/>
      <c r="K316" s="17"/>
      <c r="L316" s="17"/>
      <c r="M316" s="17"/>
      <c r="N316" s="19"/>
      <c r="O316" s="19"/>
      <c r="P316" s="19"/>
      <c r="Q316" s="17"/>
      <c r="R316" s="17"/>
    </row>
    <row r="317" spans="1:18" x14ac:dyDescent="0.3">
      <c r="A317" s="16">
        <v>314</v>
      </c>
      <c r="B317" s="17"/>
      <c r="C317" s="17"/>
      <c r="D317" s="17"/>
      <c r="E317" s="18"/>
      <c r="F317" s="17"/>
      <c r="G317" s="17"/>
      <c r="H317" s="18"/>
      <c r="I317" s="17"/>
      <c r="J317" s="17"/>
      <c r="K317" s="17"/>
      <c r="L317" s="17"/>
      <c r="M317" s="17"/>
      <c r="N317" s="19"/>
      <c r="O317" s="19"/>
      <c r="P317" s="19"/>
      <c r="Q317" s="17"/>
      <c r="R317" s="17"/>
    </row>
    <row r="318" spans="1:18" x14ac:dyDescent="0.3">
      <c r="A318" s="16">
        <v>315</v>
      </c>
      <c r="B318" s="17"/>
      <c r="C318" s="17"/>
      <c r="D318" s="17"/>
      <c r="E318" s="18"/>
      <c r="F318" s="17"/>
      <c r="G318" s="17"/>
      <c r="H318" s="18"/>
      <c r="I318" s="17"/>
      <c r="J318" s="17"/>
      <c r="K318" s="17"/>
      <c r="L318" s="17"/>
      <c r="M318" s="17"/>
      <c r="N318" s="19"/>
      <c r="O318" s="19"/>
      <c r="P318" s="19"/>
      <c r="Q318" s="17"/>
      <c r="R318" s="17"/>
    </row>
    <row r="319" spans="1:18" x14ac:dyDescent="0.3">
      <c r="A319" s="16">
        <v>316</v>
      </c>
      <c r="B319" s="17"/>
      <c r="C319" s="17"/>
      <c r="D319" s="17"/>
      <c r="E319" s="18"/>
      <c r="F319" s="17"/>
      <c r="G319" s="17"/>
      <c r="H319" s="18"/>
      <c r="I319" s="17"/>
      <c r="J319" s="17"/>
      <c r="K319" s="17"/>
      <c r="L319" s="17"/>
      <c r="M319" s="17"/>
      <c r="N319" s="19"/>
      <c r="O319" s="19"/>
      <c r="P319" s="19"/>
      <c r="Q319" s="17"/>
      <c r="R319" s="17"/>
    </row>
    <row r="320" spans="1:18" x14ac:dyDescent="0.3">
      <c r="A320" s="16">
        <v>317</v>
      </c>
      <c r="B320" s="17"/>
      <c r="C320" s="17"/>
      <c r="D320" s="17"/>
      <c r="E320" s="18"/>
      <c r="F320" s="17"/>
      <c r="G320" s="17"/>
      <c r="H320" s="18"/>
      <c r="I320" s="17"/>
      <c r="J320" s="17"/>
      <c r="K320" s="17"/>
      <c r="L320" s="17"/>
      <c r="M320" s="17"/>
      <c r="N320" s="19"/>
      <c r="O320" s="19"/>
      <c r="P320" s="19"/>
      <c r="Q320" s="17"/>
      <c r="R320" s="17"/>
    </row>
    <row r="321" spans="1:18" x14ac:dyDescent="0.3">
      <c r="A321" s="16">
        <v>318</v>
      </c>
      <c r="B321" s="17"/>
      <c r="C321" s="17"/>
      <c r="D321" s="17"/>
      <c r="E321" s="18"/>
      <c r="F321" s="17"/>
      <c r="G321" s="17"/>
      <c r="H321" s="18"/>
      <c r="I321" s="17"/>
      <c r="J321" s="17"/>
      <c r="K321" s="17"/>
      <c r="L321" s="17"/>
      <c r="M321" s="17"/>
      <c r="N321" s="19"/>
      <c r="O321" s="19"/>
      <c r="P321" s="19"/>
      <c r="Q321" s="17"/>
      <c r="R321" s="17"/>
    </row>
    <row r="322" spans="1:18" x14ac:dyDescent="0.3">
      <c r="A322" s="16">
        <v>319</v>
      </c>
      <c r="B322" s="17"/>
      <c r="C322" s="17"/>
      <c r="D322" s="17"/>
      <c r="E322" s="18"/>
      <c r="F322" s="17"/>
      <c r="G322" s="17"/>
      <c r="H322" s="18"/>
      <c r="I322" s="17"/>
      <c r="J322" s="17"/>
      <c r="K322" s="17"/>
      <c r="L322" s="17"/>
      <c r="M322" s="17"/>
      <c r="N322" s="19"/>
      <c r="O322" s="19"/>
      <c r="P322" s="19"/>
      <c r="Q322" s="17"/>
      <c r="R322" s="17"/>
    </row>
    <row r="323" spans="1:18" x14ac:dyDescent="0.3">
      <c r="A323" s="16">
        <v>320</v>
      </c>
      <c r="B323" s="17"/>
      <c r="C323" s="17"/>
      <c r="D323" s="17"/>
      <c r="E323" s="18"/>
      <c r="F323" s="17"/>
      <c r="G323" s="17"/>
      <c r="H323" s="18"/>
      <c r="I323" s="17"/>
      <c r="J323" s="17"/>
      <c r="K323" s="17"/>
      <c r="L323" s="17"/>
      <c r="M323" s="17"/>
      <c r="N323" s="19"/>
      <c r="O323" s="19"/>
      <c r="P323" s="19"/>
      <c r="Q323" s="17"/>
      <c r="R323" s="17"/>
    </row>
    <row r="324" spans="1:18" x14ac:dyDescent="0.3">
      <c r="A324" s="16">
        <v>321</v>
      </c>
      <c r="B324" s="17"/>
      <c r="C324" s="17"/>
      <c r="D324" s="17"/>
      <c r="E324" s="18"/>
      <c r="F324" s="17"/>
      <c r="G324" s="17"/>
      <c r="H324" s="18"/>
      <c r="I324" s="17"/>
      <c r="J324" s="17"/>
      <c r="K324" s="17"/>
      <c r="L324" s="17"/>
      <c r="M324" s="17"/>
      <c r="N324" s="19"/>
      <c r="O324" s="19"/>
      <c r="P324" s="19"/>
      <c r="Q324" s="17"/>
      <c r="R324" s="17"/>
    </row>
    <row r="325" spans="1:18" x14ac:dyDescent="0.3">
      <c r="A325" s="16">
        <v>322</v>
      </c>
      <c r="B325" s="17"/>
      <c r="C325" s="17"/>
      <c r="D325" s="17"/>
      <c r="E325" s="18"/>
      <c r="F325" s="17"/>
      <c r="G325" s="17"/>
      <c r="H325" s="18"/>
      <c r="I325" s="17"/>
      <c r="J325" s="17"/>
      <c r="K325" s="17"/>
      <c r="L325" s="17"/>
      <c r="M325" s="17"/>
      <c r="N325" s="19"/>
      <c r="O325" s="19"/>
      <c r="P325" s="19"/>
      <c r="Q325" s="17"/>
      <c r="R325" s="17"/>
    </row>
    <row r="326" spans="1:18" x14ac:dyDescent="0.3">
      <c r="A326" s="16">
        <v>323</v>
      </c>
      <c r="B326" s="17"/>
      <c r="C326" s="17"/>
      <c r="D326" s="17"/>
      <c r="E326" s="18"/>
      <c r="F326" s="17"/>
      <c r="G326" s="17"/>
      <c r="H326" s="18"/>
      <c r="I326" s="17"/>
      <c r="J326" s="17"/>
      <c r="K326" s="17"/>
      <c r="L326" s="17"/>
      <c r="M326" s="17"/>
      <c r="N326" s="19"/>
      <c r="O326" s="19"/>
      <c r="P326" s="19"/>
      <c r="Q326" s="17"/>
      <c r="R326" s="17"/>
    </row>
    <row r="327" spans="1:18" x14ac:dyDescent="0.3">
      <c r="A327" s="16">
        <v>324</v>
      </c>
      <c r="B327" s="17"/>
      <c r="C327" s="17"/>
      <c r="D327" s="17"/>
      <c r="E327" s="18"/>
      <c r="F327" s="17"/>
      <c r="G327" s="17"/>
      <c r="H327" s="18"/>
      <c r="I327" s="17"/>
      <c r="J327" s="17"/>
      <c r="K327" s="17"/>
      <c r="L327" s="17"/>
      <c r="M327" s="17"/>
      <c r="N327" s="19"/>
      <c r="O327" s="19"/>
      <c r="P327" s="19"/>
      <c r="Q327" s="17"/>
      <c r="R327" s="17"/>
    </row>
    <row r="328" spans="1:18" x14ac:dyDescent="0.3">
      <c r="A328" s="16">
        <v>325</v>
      </c>
      <c r="B328" s="17"/>
      <c r="C328" s="17"/>
      <c r="D328" s="17"/>
      <c r="E328" s="18"/>
      <c r="F328" s="17"/>
      <c r="G328" s="17"/>
      <c r="H328" s="18"/>
      <c r="I328" s="17"/>
      <c r="J328" s="17"/>
      <c r="K328" s="17"/>
      <c r="L328" s="17"/>
      <c r="M328" s="17"/>
      <c r="N328" s="19"/>
      <c r="O328" s="19"/>
      <c r="P328" s="19"/>
      <c r="Q328" s="17"/>
      <c r="R328" s="17"/>
    </row>
    <row r="329" spans="1:18" x14ac:dyDescent="0.3">
      <c r="A329" s="16">
        <v>326</v>
      </c>
      <c r="B329" s="17"/>
      <c r="C329" s="17"/>
      <c r="D329" s="17"/>
      <c r="E329" s="18"/>
      <c r="F329" s="17"/>
      <c r="G329" s="17"/>
      <c r="H329" s="18"/>
      <c r="I329" s="17"/>
      <c r="J329" s="17"/>
      <c r="K329" s="17"/>
      <c r="L329" s="17"/>
      <c r="M329" s="17"/>
      <c r="N329" s="19"/>
      <c r="O329" s="19"/>
      <c r="P329" s="19"/>
      <c r="Q329" s="17"/>
      <c r="R329" s="17"/>
    </row>
    <row r="330" spans="1:18" x14ac:dyDescent="0.3">
      <c r="A330" s="16">
        <v>327</v>
      </c>
      <c r="B330" s="17"/>
      <c r="C330" s="17"/>
      <c r="D330" s="17"/>
      <c r="E330" s="18"/>
      <c r="F330" s="17"/>
      <c r="G330" s="17"/>
      <c r="H330" s="18"/>
      <c r="I330" s="17"/>
      <c r="J330" s="17"/>
      <c r="K330" s="17"/>
      <c r="L330" s="17"/>
      <c r="M330" s="17"/>
      <c r="N330" s="19"/>
      <c r="O330" s="19"/>
      <c r="P330" s="19"/>
      <c r="Q330" s="17"/>
      <c r="R330" s="17"/>
    </row>
    <row r="331" spans="1:18" x14ac:dyDescent="0.3">
      <c r="A331" s="16">
        <v>328</v>
      </c>
      <c r="B331" s="17"/>
      <c r="C331" s="17"/>
      <c r="D331" s="17"/>
      <c r="E331" s="18"/>
      <c r="F331" s="17"/>
      <c r="G331" s="17"/>
      <c r="H331" s="18"/>
      <c r="I331" s="17"/>
      <c r="J331" s="17"/>
      <c r="K331" s="17"/>
      <c r="L331" s="17"/>
      <c r="M331" s="17"/>
      <c r="N331" s="19"/>
      <c r="O331" s="19"/>
      <c r="P331" s="19"/>
      <c r="Q331" s="17"/>
      <c r="R331" s="17"/>
    </row>
    <row r="332" spans="1:18" x14ac:dyDescent="0.3">
      <c r="A332" s="16">
        <v>329</v>
      </c>
      <c r="B332" s="17"/>
      <c r="C332" s="17"/>
      <c r="D332" s="17"/>
      <c r="E332" s="18"/>
      <c r="F332" s="17"/>
      <c r="G332" s="17"/>
      <c r="H332" s="18"/>
      <c r="I332" s="17"/>
      <c r="J332" s="17"/>
      <c r="K332" s="17"/>
      <c r="L332" s="17"/>
      <c r="M332" s="17"/>
      <c r="N332" s="19"/>
      <c r="O332" s="19"/>
      <c r="P332" s="19"/>
      <c r="Q332" s="17"/>
      <c r="R332" s="17"/>
    </row>
    <row r="333" spans="1:18" x14ac:dyDescent="0.3">
      <c r="A333" s="16">
        <v>330</v>
      </c>
      <c r="B333" s="17"/>
      <c r="C333" s="17"/>
      <c r="D333" s="17"/>
      <c r="E333" s="18"/>
      <c r="F333" s="17"/>
      <c r="G333" s="17"/>
      <c r="H333" s="18"/>
      <c r="I333" s="17"/>
      <c r="J333" s="17"/>
      <c r="K333" s="17"/>
      <c r="L333" s="17"/>
      <c r="M333" s="17"/>
      <c r="N333" s="19"/>
      <c r="O333" s="19"/>
      <c r="P333" s="19"/>
      <c r="Q333" s="17"/>
      <c r="R333" s="17"/>
    </row>
    <row r="334" spans="1:18" x14ac:dyDescent="0.3">
      <c r="A334" s="16">
        <v>331</v>
      </c>
      <c r="B334" s="17"/>
      <c r="C334" s="17"/>
      <c r="D334" s="17"/>
      <c r="E334" s="18"/>
      <c r="F334" s="17"/>
      <c r="G334" s="17"/>
      <c r="H334" s="18"/>
      <c r="I334" s="17"/>
      <c r="J334" s="17"/>
      <c r="K334" s="17"/>
      <c r="L334" s="17"/>
      <c r="M334" s="17"/>
      <c r="N334" s="19"/>
      <c r="O334" s="19"/>
      <c r="P334" s="19"/>
      <c r="Q334" s="17"/>
      <c r="R334" s="17"/>
    </row>
    <row r="335" spans="1:18" x14ac:dyDescent="0.3">
      <c r="A335" s="16">
        <v>332</v>
      </c>
      <c r="B335" s="17"/>
      <c r="C335" s="17"/>
      <c r="D335" s="17"/>
      <c r="E335" s="18"/>
      <c r="F335" s="17"/>
      <c r="G335" s="17"/>
      <c r="H335" s="18"/>
      <c r="I335" s="17"/>
      <c r="J335" s="17"/>
      <c r="K335" s="17"/>
      <c r="L335" s="17"/>
      <c r="M335" s="17"/>
      <c r="N335" s="19"/>
      <c r="O335" s="19"/>
      <c r="P335" s="19"/>
      <c r="Q335" s="17"/>
      <c r="R335" s="17"/>
    </row>
    <row r="336" spans="1:18" x14ac:dyDescent="0.3">
      <c r="A336" s="16">
        <v>333</v>
      </c>
      <c r="B336" s="17"/>
      <c r="C336" s="17"/>
      <c r="D336" s="17"/>
      <c r="E336" s="18"/>
      <c r="F336" s="17"/>
      <c r="G336" s="17"/>
      <c r="H336" s="18"/>
      <c r="I336" s="17"/>
      <c r="J336" s="17"/>
      <c r="K336" s="17"/>
      <c r="L336" s="17"/>
      <c r="M336" s="17"/>
      <c r="N336" s="19"/>
      <c r="O336" s="19"/>
      <c r="P336" s="19"/>
      <c r="Q336" s="17"/>
      <c r="R336" s="17"/>
    </row>
    <row r="337" spans="1:18" x14ac:dyDescent="0.3">
      <c r="A337" s="16">
        <v>334</v>
      </c>
      <c r="B337" s="17"/>
      <c r="C337" s="17"/>
      <c r="D337" s="17"/>
      <c r="E337" s="18"/>
      <c r="F337" s="17"/>
      <c r="G337" s="17"/>
      <c r="H337" s="18"/>
      <c r="I337" s="17"/>
      <c r="J337" s="17"/>
      <c r="K337" s="17"/>
      <c r="L337" s="17"/>
      <c r="M337" s="17"/>
      <c r="N337" s="19"/>
      <c r="O337" s="19"/>
      <c r="P337" s="19"/>
      <c r="Q337" s="17"/>
      <c r="R337" s="17"/>
    </row>
    <row r="338" spans="1:18" x14ac:dyDescent="0.3">
      <c r="A338" s="16">
        <v>335</v>
      </c>
      <c r="B338" s="17"/>
      <c r="C338" s="17"/>
      <c r="D338" s="17"/>
      <c r="E338" s="18"/>
      <c r="F338" s="17"/>
      <c r="G338" s="17"/>
      <c r="H338" s="18"/>
      <c r="I338" s="17"/>
      <c r="J338" s="17"/>
      <c r="K338" s="17"/>
      <c r="L338" s="17"/>
      <c r="M338" s="17"/>
      <c r="N338" s="19"/>
      <c r="O338" s="19"/>
      <c r="P338" s="19"/>
      <c r="Q338" s="17"/>
      <c r="R338" s="17"/>
    </row>
    <row r="339" spans="1:18" x14ac:dyDescent="0.3">
      <c r="A339" s="16">
        <v>336</v>
      </c>
      <c r="B339" s="17"/>
      <c r="C339" s="17"/>
      <c r="D339" s="17"/>
      <c r="E339" s="18"/>
      <c r="F339" s="17"/>
      <c r="G339" s="17"/>
      <c r="H339" s="18"/>
      <c r="I339" s="17"/>
      <c r="J339" s="17"/>
      <c r="K339" s="17"/>
      <c r="L339" s="17"/>
      <c r="M339" s="17"/>
      <c r="N339" s="19"/>
      <c r="O339" s="19"/>
      <c r="P339" s="19"/>
      <c r="Q339" s="17"/>
      <c r="R339" s="17"/>
    </row>
    <row r="340" spans="1:18" x14ac:dyDescent="0.3">
      <c r="A340" s="16">
        <v>337</v>
      </c>
      <c r="B340" s="17"/>
      <c r="C340" s="17"/>
      <c r="D340" s="17"/>
      <c r="E340" s="18"/>
      <c r="F340" s="17"/>
      <c r="G340" s="17"/>
      <c r="H340" s="18"/>
      <c r="I340" s="17"/>
      <c r="J340" s="17"/>
      <c r="K340" s="17"/>
      <c r="L340" s="17"/>
      <c r="M340" s="17"/>
      <c r="N340" s="19"/>
      <c r="O340" s="19"/>
      <c r="P340" s="19"/>
      <c r="Q340" s="17"/>
      <c r="R340" s="17"/>
    </row>
    <row r="341" spans="1:18" x14ac:dyDescent="0.3">
      <c r="A341" s="16">
        <v>338</v>
      </c>
      <c r="B341" s="17"/>
      <c r="C341" s="17"/>
      <c r="D341" s="17"/>
      <c r="E341" s="18"/>
      <c r="F341" s="17"/>
      <c r="G341" s="17"/>
      <c r="H341" s="18"/>
      <c r="I341" s="17"/>
      <c r="J341" s="17"/>
      <c r="K341" s="17"/>
      <c r="L341" s="17"/>
      <c r="M341" s="17"/>
      <c r="N341" s="19"/>
      <c r="O341" s="19"/>
      <c r="P341" s="19"/>
      <c r="Q341" s="17"/>
      <c r="R341" s="17"/>
    </row>
    <row r="342" spans="1:18" x14ac:dyDescent="0.3">
      <c r="A342" s="16">
        <v>339</v>
      </c>
      <c r="B342" s="17"/>
      <c r="C342" s="17"/>
      <c r="D342" s="17"/>
      <c r="E342" s="18"/>
      <c r="F342" s="17"/>
      <c r="G342" s="17"/>
      <c r="H342" s="18"/>
      <c r="I342" s="17"/>
      <c r="J342" s="17"/>
      <c r="K342" s="17"/>
      <c r="L342" s="17"/>
      <c r="M342" s="17"/>
      <c r="N342" s="19"/>
      <c r="O342" s="19"/>
      <c r="P342" s="19"/>
      <c r="Q342" s="17"/>
      <c r="R342" s="17"/>
    </row>
    <row r="343" spans="1:18" x14ac:dyDescent="0.3">
      <c r="A343" s="16">
        <v>340</v>
      </c>
      <c r="B343" s="17"/>
      <c r="C343" s="17"/>
      <c r="D343" s="17"/>
      <c r="E343" s="18"/>
      <c r="F343" s="17"/>
      <c r="G343" s="17"/>
      <c r="H343" s="18"/>
      <c r="I343" s="17"/>
      <c r="J343" s="17"/>
      <c r="K343" s="17"/>
      <c r="L343" s="17"/>
      <c r="M343" s="17"/>
      <c r="N343" s="19"/>
      <c r="O343" s="19"/>
      <c r="P343" s="19"/>
      <c r="Q343" s="17"/>
      <c r="R343" s="17"/>
    </row>
    <row r="344" spans="1:18" x14ac:dyDescent="0.3">
      <c r="A344" s="16">
        <v>341</v>
      </c>
      <c r="B344" s="17"/>
      <c r="C344" s="17"/>
      <c r="D344" s="17"/>
      <c r="E344" s="18"/>
      <c r="F344" s="17"/>
      <c r="G344" s="17"/>
      <c r="H344" s="18"/>
      <c r="I344" s="17"/>
      <c r="J344" s="17"/>
      <c r="K344" s="17"/>
      <c r="L344" s="17"/>
      <c r="M344" s="17"/>
      <c r="N344" s="19"/>
      <c r="O344" s="19"/>
      <c r="P344" s="19"/>
      <c r="Q344" s="17"/>
      <c r="R344" s="17"/>
    </row>
    <row r="345" spans="1:18" x14ac:dyDescent="0.3">
      <c r="A345" s="16">
        <v>342</v>
      </c>
      <c r="B345" s="17"/>
      <c r="C345" s="17"/>
      <c r="D345" s="17"/>
      <c r="E345" s="18"/>
      <c r="F345" s="17"/>
      <c r="G345" s="17"/>
      <c r="H345" s="18"/>
      <c r="I345" s="17"/>
      <c r="J345" s="17"/>
      <c r="K345" s="17"/>
      <c r="L345" s="17"/>
      <c r="M345" s="17"/>
      <c r="N345" s="19"/>
      <c r="O345" s="19"/>
      <c r="P345" s="19"/>
      <c r="Q345" s="17"/>
      <c r="R345" s="17"/>
    </row>
    <row r="346" spans="1:18" x14ac:dyDescent="0.3">
      <c r="A346" s="16">
        <v>343</v>
      </c>
      <c r="B346" s="17"/>
      <c r="C346" s="17"/>
      <c r="D346" s="17"/>
      <c r="E346" s="18"/>
      <c r="F346" s="17"/>
      <c r="G346" s="17"/>
      <c r="H346" s="18"/>
      <c r="I346" s="17"/>
      <c r="J346" s="17"/>
      <c r="K346" s="17"/>
      <c r="L346" s="17"/>
      <c r="M346" s="17"/>
      <c r="N346" s="19"/>
      <c r="O346" s="19"/>
      <c r="P346" s="19"/>
      <c r="Q346" s="17"/>
      <c r="R346" s="17"/>
    </row>
    <row r="347" spans="1:18" x14ac:dyDescent="0.3">
      <c r="A347" s="16">
        <v>344</v>
      </c>
      <c r="B347" s="17"/>
      <c r="C347" s="17"/>
      <c r="D347" s="17"/>
      <c r="E347" s="18"/>
      <c r="F347" s="17"/>
      <c r="G347" s="17"/>
      <c r="H347" s="18"/>
      <c r="I347" s="17"/>
      <c r="J347" s="17"/>
      <c r="K347" s="17"/>
      <c r="L347" s="17"/>
      <c r="M347" s="17"/>
      <c r="N347" s="19"/>
      <c r="O347" s="19"/>
      <c r="P347" s="19"/>
      <c r="Q347" s="17"/>
      <c r="R347" s="17"/>
    </row>
    <row r="348" spans="1:18" x14ac:dyDescent="0.3">
      <c r="A348" s="16">
        <v>345</v>
      </c>
      <c r="B348" s="17"/>
      <c r="C348" s="17"/>
      <c r="D348" s="17"/>
      <c r="E348" s="18"/>
      <c r="F348" s="17"/>
      <c r="G348" s="17"/>
      <c r="H348" s="18"/>
      <c r="I348" s="17"/>
      <c r="J348" s="17"/>
      <c r="K348" s="17"/>
      <c r="L348" s="17"/>
      <c r="M348" s="17"/>
      <c r="N348" s="19"/>
      <c r="O348" s="19"/>
      <c r="P348" s="19"/>
      <c r="Q348" s="17"/>
      <c r="R348" s="17"/>
    </row>
    <row r="349" spans="1:18" x14ac:dyDescent="0.3">
      <c r="A349" s="16">
        <v>346</v>
      </c>
      <c r="B349" s="17"/>
      <c r="C349" s="17"/>
      <c r="D349" s="17"/>
      <c r="E349" s="18"/>
      <c r="F349" s="17"/>
      <c r="G349" s="17"/>
      <c r="H349" s="18"/>
      <c r="I349" s="17"/>
      <c r="J349" s="17"/>
      <c r="K349" s="17"/>
      <c r="L349" s="17"/>
      <c r="M349" s="17"/>
      <c r="N349" s="19"/>
      <c r="O349" s="19"/>
      <c r="P349" s="19"/>
      <c r="Q349" s="17"/>
      <c r="R349" s="17"/>
    </row>
    <row r="350" spans="1:18" x14ac:dyDescent="0.3">
      <c r="A350" s="16">
        <v>347</v>
      </c>
      <c r="B350" s="17"/>
      <c r="C350" s="17"/>
      <c r="D350" s="17"/>
      <c r="E350" s="18"/>
      <c r="F350" s="17"/>
      <c r="G350" s="17"/>
      <c r="H350" s="18"/>
      <c r="I350" s="17"/>
      <c r="J350" s="17"/>
      <c r="K350" s="17"/>
      <c r="L350" s="17"/>
      <c r="M350" s="17"/>
      <c r="N350" s="19"/>
      <c r="O350" s="19"/>
      <c r="P350" s="19"/>
      <c r="Q350" s="17"/>
      <c r="R350" s="17"/>
    </row>
    <row r="351" spans="1:18" x14ac:dyDescent="0.3">
      <c r="A351" s="16">
        <v>348</v>
      </c>
      <c r="B351" s="17"/>
      <c r="C351" s="17"/>
      <c r="D351" s="17"/>
      <c r="E351" s="18"/>
      <c r="F351" s="17"/>
      <c r="G351" s="17"/>
      <c r="H351" s="18"/>
      <c r="I351" s="17"/>
      <c r="J351" s="17"/>
      <c r="K351" s="17"/>
      <c r="L351" s="17"/>
      <c r="M351" s="17"/>
      <c r="N351" s="19"/>
      <c r="O351" s="19"/>
      <c r="P351" s="19"/>
      <c r="Q351" s="17"/>
      <c r="R351" s="17"/>
    </row>
    <row r="352" spans="1:18" x14ac:dyDescent="0.3">
      <c r="A352" s="16">
        <v>349</v>
      </c>
      <c r="B352" s="17"/>
      <c r="C352" s="17"/>
      <c r="D352" s="17"/>
      <c r="E352" s="18"/>
      <c r="F352" s="17"/>
      <c r="G352" s="17"/>
      <c r="H352" s="18"/>
      <c r="I352" s="17"/>
      <c r="J352" s="17"/>
      <c r="K352" s="17"/>
      <c r="L352" s="17"/>
      <c r="M352" s="17"/>
      <c r="N352" s="19"/>
      <c r="O352" s="19"/>
      <c r="P352" s="19"/>
      <c r="Q352" s="17"/>
      <c r="R352" s="17"/>
    </row>
    <row r="353" spans="1:18" x14ac:dyDescent="0.3">
      <c r="A353" s="16">
        <v>350</v>
      </c>
      <c r="B353" s="17"/>
      <c r="C353" s="17"/>
      <c r="D353" s="17"/>
      <c r="E353" s="18"/>
      <c r="F353" s="17"/>
      <c r="G353" s="17"/>
      <c r="H353" s="18"/>
      <c r="I353" s="17"/>
      <c r="J353" s="17"/>
      <c r="K353" s="17"/>
      <c r="L353" s="17"/>
      <c r="M353" s="17"/>
      <c r="N353" s="19"/>
      <c r="O353" s="19"/>
      <c r="P353" s="19"/>
      <c r="Q353" s="17"/>
      <c r="R353" s="17"/>
    </row>
    <row r="354" spans="1:18" x14ac:dyDescent="0.3">
      <c r="A354" s="16">
        <v>351</v>
      </c>
      <c r="B354" s="17"/>
      <c r="C354" s="17"/>
      <c r="D354" s="17"/>
      <c r="E354" s="18"/>
      <c r="F354" s="17"/>
      <c r="G354" s="17"/>
      <c r="H354" s="18"/>
      <c r="I354" s="17"/>
      <c r="J354" s="17"/>
      <c r="K354" s="17"/>
      <c r="L354" s="17"/>
      <c r="M354" s="17"/>
      <c r="N354" s="19"/>
      <c r="O354" s="19"/>
      <c r="P354" s="19"/>
      <c r="Q354" s="17"/>
      <c r="R354" s="17"/>
    </row>
    <row r="355" spans="1:18" x14ac:dyDescent="0.3">
      <c r="A355" s="16">
        <v>352</v>
      </c>
      <c r="B355" s="17"/>
      <c r="C355" s="17"/>
      <c r="D355" s="17"/>
      <c r="E355" s="18"/>
      <c r="F355" s="17"/>
      <c r="G355" s="17"/>
      <c r="H355" s="18"/>
      <c r="I355" s="17"/>
      <c r="J355" s="17"/>
      <c r="K355" s="17"/>
      <c r="L355" s="17"/>
      <c r="M355" s="17"/>
      <c r="N355" s="19"/>
      <c r="O355" s="19"/>
      <c r="P355" s="19"/>
      <c r="Q355" s="17"/>
      <c r="R355" s="17"/>
    </row>
    <row r="356" spans="1:18" x14ac:dyDescent="0.3">
      <c r="A356" s="16">
        <v>353</v>
      </c>
      <c r="B356" s="17"/>
      <c r="C356" s="17"/>
      <c r="D356" s="17"/>
      <c r="E356" s="18"/>
      <c r="F356" s="17"/>
      <c r="G356" s="17"/>
      <c r="H356" s="18"/>
      <c r="I356" s="17"/>
      <c r="J356" s="17"/>
      <c r="K356" s="17"/>
      <c r="L356" s="17"/>
      <c r="M356" s="17"/>
      <c r="N356" s="19"/>
      <c r="O356" s="19"/>
      <c r="P356" s="19"/>
      <c r="Q356" s="17"/>
      <c r="R356" s="17"/>
    </row>
    <row r="357" spans="1:18" x14ac:dyDescent="0.3">
      <c r="A357" s="16">
        <v>354</v>
      </c>
      <c r="B357" s="17"/>
      <c r="C357" s="17"/>
      <c r="D357" s="17"/>
      <c r="E357" s="18"/>
      <c r="F357" s="17"/>
      <c r="G357" s="17"/>
      <c r="H357" s="18"/>
      <c r="I357" s="17"/>
      <c r="J357" s="17"/>
      <c r="K357" s="17"/>
      <c r="L357" s="17"/>
      <c r="M357" s="17"/>
      <c r="N357" s="19"/>
      <c r="O357" s="19"/>
      <c r="P357" s="19"/>
      <c r="Q357" s="17"/>
      <c r="R357" s="17"/>
    </row>
    <row r="358" spans="1:18" x14ac:dyDescent="0.3">
      <c r="A358" s="16">
        <v>355</v>
      </c>
      <c r="B358" s="17"/>
      <c r="C358" s="17"/>
      <c r="D358" s="17"/>
      <c r="E358" s="18"/>
      <c r="F358" s="17"/>
      <c r="G358" s="17"/>
      <c r="H358" s="18"/>
      <c r="I358" s="17"/>
      <c r="J358" s="17"/>
      <c r="K358" s="17"/>
      <c r="L358" s="17"/>
      <c r="M358" s="17"/>
      <c r="N358" s="19"/>
      <c r="O358" s="19"/>
      <c r="P358" s="19"/>
      <c r="Q358" s="17"/>
      <c r="R358" s="17"/>
    </row>
    <row r="359" spans="1:18" x14ac:dyDescent="0.3">
      <c r="A359" s="16">
        <v>356</v>
      </c>
      <c r="B359" s="17"/>
      <c r="C359" s="17"/>
      <c r="D359" s="17"/>
      <c r="E359" s="18"/>
      <c r="F359" s="17"/>
      <c r="G359" s="17"/>
      <c r="H359" s="18"/>
      <c r="I359" s="17"/>
      <c r="J359" s="17"/>
      <c r="K359" s="17"/>
      <c r="L359" s="17"/>
      <c r="M359" s="17"/>
      <c r="N359" s="19"/>
      <c r="O359" s="19"/>
      <c r="P359" s="19"/>
      <c r="Q359" s="17"/>
      <c r="R359" s="17"/>
    </row>
    <row r="360" spans="1:18" x14ac:dyDescent="0.3">
      <c r="A360" s="16">
        <v>357</v>
      </c>
      <c r="B360" s="17"/>
      <c r="C360" s="17"/>
      <c r="D360" s="17"/>
      <c r="E360" s="18"/>
      <c r="F360" s="17"/>
      <c r="G360" s="17"/>
      <c r="H360" s="18"/>
      <c r="I360" s="17"/>
      <c r="J360" s="17"/>
      <c r="K360" s="17"/>
      <c r="L360" s="17"/>
      <c r="M360" s="17"/>
      <c r="N360" s="19"/>
      <c r="O360" s="19"/>
      <c r="P360" s="19"/>
      <c r="Q360" s="17"/>
      <c r="R360" s="17"/>
    </row>
    <row r="361" spans="1:18" x14ac:dyDescent="0.3">
      <c r="A361" s="16">
        <v>358</v>
      </c>
      <c r="B361" s="17"/>
      <c r="C361" s="17"/>
      <c r="D361" s="17"/>
      <c r="E361" s="18"/>
      <c r="F361" s="17"/>
      <c r="G361" s="17"/>
      <c r="H361" s="18"/>
      <c r="I361" s="17"/>
      <c r="J361" s="17"/>
      <c r="K361" s="17"/>
      <c r="L361" s="17"/>
      <c r="M361" s="17"/>
      <c r="N361" s="19"/>
      <c r="O361" s="19"/>
      <c r="P361" s="19"/>
      <c r="Q361" s="17"/>
      <c r="R361" s="17"/>
    </row>
    <row r="362" spans="1:18" x14ac:dyDescent="0.3">
      <c r="A362" s="16">
        <v>359</v>
      </c>
      <c r="B362" s="17"/>
      <c r="C362" s="17"/>
      <c r="D362" s="17"/>
      <c r="E362" s="18"/>
      <c r="F362" s="17"/>
      <c r="G362" s="17"/>
      <c r="H362" s="18"/>
      <c r="I362" s="17"/>
      <c r="J362" s="17"/>
      <c r="K362" s="17"/>
      <c r="L362" s="17"/>
      <c r="M362" s="17"/>
      <c r="N362" s="19"/>
      <c r="O362" s="19"/>
      <c r="P362" s="19"/>
      <c r="Q362" s="17"/>
      <c r="R362" s="17"/>
    </row>
    <row r="363" spans="1:18" x14ac:dyDescent="0.3">
      <c r="A363" s="16">
        <v>360</v>
      </c>
      <c r="B363" s="17"/>
      <c r="C363" s="17"/>
      <c r="D363" s="17"/>
      <c r="E363" s="18"/>
      <c r="F363" s="17"/>
      <c r="G363" s="17"/>
      <c r="H363" s="18"/>
      <c r="I363" s="17"/>
      <c r="J363" s="17"/>
      <c r="K363" s="17"/>
      <c r="L363" s="17"/>
      <c r="M363" s="17"/>
      <c r="N363" s="19"/>
      <c r="O363" s="19"/>
      <c r="P363" s="19"/>
      <c r="Q363" s="17"/>
      <c r="R363" s="17"/>
    </row>
    <row r="364" spans="1:18" x14ac:dyDescent="0.3">
      <c r="A364" s="16">
        <v>361</v>
      </c>
      <c r="B364" s="17"/>
      <c r="C364" s="17"/>
      <c r="D364" s="17"/>
      <c r="E364" s="18"/>
      <c r="F364" s="17"/>
      <c r="G364" s="17"/>
      <c r="H364" s="18"/>
      <c r="I364" s="17"/>
      <c r="J364" s="17"/>
      <c r="K364" s="17"/>
      <c r="L364" s="17"/>
      <c r="M364" s="17"/>
      <c r="N364" s="19"/>
      <c r="O364" s="19"/>
      <c r="P364" s="19"/>
      <c r="Q364" s="17"/>
      <c r="R364" s="17"/>
    </row>
    <row r="365" spans="1:18" x14ac:dyDescent="0.3">
      <c r="A365" s="16">
        <v>362</v>
      </c>
      <c r="B365" s="17"/>
      <c r="C365" s="17"/>
      <c r="D365" s="17"/>
      <c r="E365" s="18"/>
      <c r="F365" s="17"/>
      <c r="G365" s="17"/>
      <c r="H365" s="18"/>
      <c r="I365" s="17"/>
      <c r="J365" s="17"/>
      <c r="K365" s="17"/>
      <c r="L365" s="17"/>
      <c r="M365" s="17"/>
      <c r="N365" s="19"/>
      <c r="O365" s="19"/>
      <c r="P365" s="19"/>
      <c r="Q365" s="17"/>
      <c r="R365" s="17"/>
    </row>
    <row r="366" spans="1:18" x14ac:dyDescent="0.3">
      <c r="A366" s="16">
        <v>363</v>
      </c>
      <c r="B366" s="17"/>
      <c r="C366" s="17"/>
      <c r="D366" s="17"/>
      <c r="E366" s="18"/>
      <c r="F366" s="17"/>
      <c r="G366" s="17"/>
      <c r="H366" s="18"/>
      <c r="I366" s="17"/>
      <c r="J366" s="17"/>
      <c r="K366" s="17"/>
      <c r="L366" s="17"/>
      <c r="M366" s="17"/>
      <c r="N366" s="19"/>
      <c r="O366" s="19"/>
      <c r="P366" s="19"/>
      <c r="Q366" s="17"/>
      <c r="R366" s="17"/>
    </row>
    <row r="367" spans="1:18" x14ac:dyDescent="0.3">
      <c r="A367" s="16">
        <v>364</v>
      </c>
      <c r="B367" s="17"/>
      <c r="C367" s="17"/>
      <c r="D367" s="17"/>
      <c r="E367" s="18"/>
      <c r="F367" s="17"/>
      <c r="G367" s="17"/>
      <c r="H367" s="18"/>
      <c r="I367" s="17"/>
      <c r="J367" s="17"/>
      <c r="K367" s="17"/>
      <c r="L367" s="17"/>
      <c r="M367" s="17"/>
      <c r="N367" s="19"/>
      <c r="O367" s="19"/>
      <c r="P367" s="19"/>
      <c r="Q367" s="17"/>
      <c r="R367" s="17"/>
    </row>
    <row r="368" spans="1:18" x14ac:dyDescent="0.3">
      <c r="A368" s="16">
        <v>365</v>
      </c>
      <c r="B368" s="17"/>
      <c r="C368" s="17"/>
      <c r="D368" s="17"/>
      <c r="E368" s="18"/>
      <c r="F368" s="17"/>
      <c r="G368" s="17"/>
      <c r="H368" s="18"/>
      <c r="I368" s="17"/>
      <c r="J368" s="17"/>
      <c r="K368" s="17"/>
      <c r="L368" s="17"/>
      <c r="M368" s="17"/>
      <c r="N368" s="19"/>
      <c r="O368" s="19"/>
      <c r="P368" s="19"/>
      <c r="Q368" s="17"/>
      <c r="R368" s="17"/>
    </row>
    <row r="369" spans="1:18" x14ac:dyDescent="0.3">
      <c r="A369" s="16">
        <v>366</v>
      </c>
      <c r="B369" s="17"/>
      <c r="C369" s="17"/>
      <c r="D369" s="17"/>
      <c r="E369" s="18"/>
      <c r="F369" s="17"/>
      <c r="G369" s="17"/>
      <c r="H369" s="18"/>
      <c r="I369" s="17"/>
      <c r="J369" s="17"/>
      <c r="K369" s="17"/>
      <c r="L369" s="17"/>
      <c r="M369" s="17"/>
      <c r="N369" s="19"/>
      <c r="O369" s="19"/>
      <c r="P369" s="19"/>
      <c r="Q369" s="17"/>
      <c r="R369" s="17"/>
    </row>
    <row r="370" spans="1:18" x14ac:dyDescent="0.3">
      <c r="A370" s="16">
        <v>367</v>
      </c>
      <c r="B370" s="17"/>
      <c r="C370" s="17"/>
      <c r="D370" s="17"/>
      <c r="E370" s="18"/>
      <c r="F370" s="17"/>
      <c r="G370" s="17"/>
      <c r="H370" s="18"/>
      <c r="I370" s="17"/>
      <c r="J370" s="17"/>
      <c r="K370" s="17"/>
      <c r="L370" s="17"/>
      <c r="M370" s="17"/>
      <c r="N370" s="19"/>
      <c r="O370" s="19"/>
      <c r="P370" s="19"/>
      <c r="Q370" s="17"/>
      <c r="R370" s="17"/>
    </row>
    <row r="371" spans="1:18" x14ac:dyDescent="0.3">
      <c r="A371" s="16">
        <v>368</v>
      </c>
      <c r="B371" s="17"/>
      <c r="C371" s="17"/>
      <c r="D371" s="17"/>
      <c r="E371" s="18"/>
      <c r="F371" s="17"/>
      <c r="G371" s="17"/>
      <c r="H371" s="18"/>
      <c r="I371" s="17"/>
      <c r="J371" s="17"/>
      <c r="K371" s="17"/>
      <c r="L371" s="17"/>
      <c r="M371" s="17"/>
      <c r="N371" s="19"/>
      <c r="O371" s="19"/>
      <c r="P371" s="19"/>
      <c r="Q371" s="17"/>
      <c r="R371" s="17"/>
    </row>
    <row r="372" spans="1:18" x14ac:dyDescent="0.3">
      <c r="A372" s="16">
        <v>369</v>
      </c>
      <c r="B372" s="17"/>
      <c r="C372" s="17"/>
      <c r="D372" s="17"/>
      <c r="E372" s="18"/>
      <c r="F372" s="17"/>
      <c r="G372" s="17"/>
      <c r="H372" s="18"/>
      <c r="I372" s="17"/>
      <c r="J372" s="17"/>
      <c r="K372" s="17"/>
      <c r="L372" s="17"/>
      <c r="M372" s="17"/>
      <c r="N372" s="19"/>
      <c r="O372" s="19"/>
      <c r="P372" s="19"/>
      <c r="Q372" s="17"/>
      <c r="R372" s="17"/>
    </row>
    <row r="373" spans="1:18" x14ac:dyDescent="0.3">
      <c r="A373" s="16">
        <v>370</v>
      </c>
      <c r="B373" s="17"/>
      <c r="C373" s="17"/>
      <c r="D373" s="17"/>
      <c r="E373" s="18"/>
      <c r="F373" s="17"/>
      <c r="G373" s="17"/>
      <c r="H373" s="18"/>
      <c r="I373" s="17"/>
      <c r="J373" s="17"/>
      <c r="K373" s="17"/>
      <c r="L373" s="17"/>
      <c r="M373" s="17"/>
      <c r="N373" s="19"/>
      <c r="O373" s="19"/>
      <c r="P373" s="19"/>
      <c r="Q373" s="17"/>
      <c r="R373" s="17"/>
    </row>
    <row r="374" spans="1:18" x14ac:dyDescent="0.3">
      <c r="A374" s="16">
        <v>371</v>
      </c>
      <c r="B374" s="17"/>
      <c r="C374" s="17"/>
      <c r="D374" s="17"/>
      <c r="E374" s="18"/>
      <c r="F374" s="17"/>
      <c r="G374" s="17"/>
      <c r="H374" s="18"/>
      <c r="I374" s="17"/>
      <c r="J374" s="17"/>
      <c r="K374" s="17"/>
      <c r="L374" s="17"/>
      <c r="M374" s="17"/>
      <c r="N374" s="19"/>
      <c r="O374" s="19"/>
      <c r="P374" s="19"/>
      <c r="Q374" s="17"/>
      <c r="R374" s="17"/>
    </row>
    <row r="375" spans="1:18" x14ac:dyDescent="0.3">
      <c r="A375" s="16">
        <v>372</v>
      </c>
      <c r="B375" s="17"/>
      <c r="C375" s="17"/>
      <c r="D375" s="17"/>
      <c r="E375" s="18"/>
      <c r="F375" s="17"/>
      <c r="G375" s="17"/>
      <c r="H375" s="18"/>
      <c r="I375" s="17"/>
      <c r="J375" s="17"/>
      <c r="K375" s="17"/>
      <c r="L375" s="17"/>
      <c r="M375" s="17"/>
      <c r="N375" s="19"/>
      <c r="O375" s="19"/>
      <c r="P375" s="19"/>
      <c r="Q375" s="17"/>
      <c r="R375" s="17"/>
    </row>
    <row r="376" spans="1:18" x14ac:dyDescent="0.3">
      <c r="A376" s="16">
        <v>373</v>
      </c>
      <c r="B376" s="17"/>
      <c r="C376" s="17"/>
      <c r="D376" s="17"/>
      <c r="E376" s="18"/>
      <c r="F376" s="17"/>
      <c r="G376" s="17"/>
      <c r="H376" s="18"/>
      <c r="I376" s="17"/>
      <c r="J376" s="17"/>
      <c r="K376" s="17"/>
      <c r="L376" s="17"/>
      <c r="M376" s="17"/>
      <c r="N376" s="19"/>
      <c r="O376" s="19"/>
      <c r="P376" s="19"/>
      <c r="Q376" s="17"/>
      <c r="R376" s="17"/>
    </row>
    <row r="377" spans="1:18" x14ac:dyDescent="0.3">
      <c r="A377" s="16">
        <v>374</v>
      </c>
      <c r="B377" s="17"/>
      <c r="C377" s="17"/>
      <c r="D377" s="17"/>
      <c r="E377" s="18"/>
      <c r="F377" s="17"/>
      <c r="G377" s="17"/>
      <c r="H377" s="18"/>
      <c r="I377" s="17"/>
      <c r="J377" s="17"/>
      <c r="K377" s="17"/>
      <c r="L377" s="17"/>
      <c r="M377" s="17"/>
      <c r="N377" s="19"/>
      <c r="O377" s="19"/>
      <c r="P377" s="19"/>
      <c r="Q377" s="17"/>
      <c r="R377" s="17"/>
    </row>
    <row r="378" spans="1:18" x14ac:dyDescent="0.3">
      <c r="A378" s="16">
        <v>375</v>
      </c>
      <c r="B378" s="17"/>
      <c r="C378" s="17"/>
      <c r="D378" s="17"/>
      <c r="E378" s="18"/>
      <c r="F378" s="17"/>
      <c r="G378" s="17"/>
      <c r="H378" s="18"/>
      <c r="I378" s="17"/>
      <c r="J378" s="17"/>
      <c r="K378" s="17"/>
      <c r="L378" s="17"/>
      <c r="M378" s="17"/>
      <c r="N378" s="19"/>
      <c r="O378" s="19"/>
      <c r="P378" s="19"/>
      <c r="Q378" s="17"/>
      <c r="R378" s="17"/>
    </row>
    <row r="379" spans="1:18" x14ac:dyDescent="0.3">
      <c r="A379" s="16">
        <v>376</v>
      </c>
      <c r="B379" s="17"/>
      <c r="C379" s="17"/>
      <c r="D379" s="17"/>
      <c r="E379" s="18"/>
      <c r="F379" s="17"/>
      <c r="G379" s="17"/>
      <c r="H379" s="18"/>
      <c r="I379" s="17"/>
      <c r="J379" s="17"/>
      <c r="K379" s="17"/>
      <c r="L379" s="17"/>
      <c r="M379" s="17"/>
      <c r="N379" s="19"/>
      <c r="O379" s="19"/>
      <c r="P379" s="19"/>
      <c r="Q379" s="17"/>
      <c r="R379" s="17"/>
    </row>
    <row r="380" spans="1:18" x14ac:dyDescent="0.3">
      <c r="A380" s="16">
        <v>377</v>
      </c>
      <c r="B380" s="17"/>
      <c r="C380" s="17"/>
      <c r="D380" s="17"/>
      <c r="E380" s="18"/>
      <c r="F380" s="17"/>
      <c r="G380" s="17"/>
      <c r="H380" s="18"/>
      <c r="I380" s="17"/>
      <c r="J380" s="17"/>
      <c r="K380" s="17"/>
      <c r="L380" s="17"/>
      <c r="M380" s="17"/>
      <c r="N380" s="19"/>
      <c r="O380" s="19"/>
      <c r="P380" s="19"/>
      <c r="Q380" s="17"/>
      <c r="R380" s="17"/>
    </row>
    <row r="381" spans="1:18" x14ac:dyDescent="0.3">
      <c r="A381" s="16">
        <v>378</v>
      </c>
      <c r="B381" s="17"/>
      <c r="C381" s="17"/>
      <c r="D381" s="17"/>
      <c r="E381" s="18"/>
      <c r="F381" s="17"/>
      <c r="G381" s="17"/>
      <c r="H381" s="18"/>
      <c r="I381" s="17"/>
      <c r="J381" s="17"/>
      <c r="K381" s="17"/>
      <c r="L381" s="17"/>
      <c r="M381" s="17"/>
      <c r="N381" s="19"/>
      <c r="O381" s="19"/>
      <c r="P381" s="19"/>
      <c r="Q381" s="17"/>
      <c r="R381" s="17"/>
    </row>
    <row r="382" spans="1:18" x14ac:dyDescent="0.3">
      <c r="A382" s="16">
        <v>379</v>
      </c>
      <c r="B382" s="17"/>
      <c r="C382" s="17"/>
      <c r="D382" s="17"/>
      <c r="E382" s="18"/>
      <c r="F382" s="17"/>
      <c r="G382" s="17"/>
      <c r="H382" s="18"/>
      <c r="I382" s="17"/>
      <c r="J382" s="17"/>
      <c r="K382" s="17"/>
      <c r="L382" s="17"/>
      <c r="M382" s="17"/>
      <c r="N382" s="19"/>
      <c r="O382" s="19"/>
      <c r="P382" s="19"/>
      <c r="Q382" s="17"/>
      <c r="R382" s="17"/>
    </row>
    <row r="383" spans="1:18" x14ac:dyDescent="0.3">
      <c r="A383" s="16">
        <v>380</v>
      </c>
      <c r="B383" s="17"/>
      <c r="C383" s="17"/>
      <c r="D383" s="17"/>
      <c r="E383" s="18"/>
      <c r="F383" s="17"/>
      <c r="G383" s="17"/>
      <c r="H383" s="18"/>
      <c r="I383" s="17"/>
      <c r="J383" s="17"/>
      <c r="K383" s="17"/>
      <c r="L383" s="17"/>
      <c r="M383" s="17"/>
      <c r="N383" s="19"/>
      <c r="O383" s="19"/>
      <c r="P383" s="19"/>
      <c r="Q383" s="17"/>
      <c r="R383" s="17"/>
    </row>
    <row r="384" spans="1:18" x14ac:dyDescent="0.3">
      <c r="A384" s="16">
        <v>381</v>
      </c>
      <c r="B384" s="17"/>
      <c r="C384" s="17"/>
      <c r="D384" s="17"/>
      <c r="E384" s="18"/>
      <c r="F384" s="17"/>
      <c r="G384" s="17"/>
      <c r="H384" s="18"/>
      <c r="I384" s="17"/>
      <c r="J384" s="17"/>
      <c r="K384" s="17"/>
      <c r="L384" s="17"/>
      <c r="M384" s="17"/>
      <c r="N384" s="19"/>
      <c r="O384" s="19"/>
      <c r="P384" s="19"/>
      <c r="Q384" s="17"/>
      <c r="R384" s="17"/>
    </row>
    <row r="385" spans="1:18" x14ac:dyDescent="0.3">
      <c r="A385" s="16">
        <v>382</v>
      </c>
      <c r="B385" s="17"/>
      <c r="C385" s="17"/>
      <c r="D385" s="17"/>
      <c r="E385" s="18"/>
      <c r="F385" s="17"/>
      <c r="G385" s="17"/>
      <c r="H385" s="18"/>
      <c r="I385" s="17"/>
      <c r="J385" s="17"/>
      <c r="K385" s="17"/>
      <c r="L385" s="17"/>
      <c r="M385" s="17"/>
      <c r="N385" s="19"/>
      <c r="O385" s="19"/>
      <c r="P385" s="19"/>
      <c r="Q385" s="17"/>
      <c r="R385" s="17"/>
    </row>
    <row r="386" spans="1:18" x14ac:dyDescent="0.3">
      <c r="A386" s="16">
        <v>383</v>
      </c>
      <c r="B386" s="17"/>
      <c r="C386" s="17"/>
      <c r="D386" s="17"/>
      <c r="E386" s="18"/>
      <c r="F386" s="17"/>
      <c r="G386" s="17"/>
      <c r="H386" s="18"/>
      <c r="I386" s="17"/>
      <c r="J386" s="17"/>
      <c r="K386" s="17"/>
      <c r="L386" s="17"/>
      <c r="M386" s="17"/>
      <c r="N386" s="19"/>
      <c r="O386" s="19"/>
      <c r="P386" s="19"/>
      <c r="Q386" s="17"/>
      <c r="R386" s="17"/>
    </row>
    <row r="387" spans="1:18" x14ac:dyDescent="0.3">
      <c r="A387" s="16">
        <v>384</v>
      </c>
      <c r="B387" s="17"/>
      <c r="C387" s="17"/>
      <c r="D387" s="17"/>
      <c r="E387" s="18"/>
      <c r="F387" s="17"/>
      <c r="G387" s="17"/>
      <c r="H387" s="18"/>
      <c r="I387" s="17"/>
      <c r="J387" s="17"/>
      <c r="K387" s="17"/>
      <c r="L387" s="17"/>
      <c r="M387" s="17"/>
      <c r="N387" s="19"/>
      <c r="O387" s="19"/>
      <c r="P387" s="19"/>
      <c r="Q387" s="17"/>
      <c r="R387" s="17"/>
    </row>
    <row r="388" spans="1:18" x14ac:dyDescent="0.3">
      <c r="A388" s="16">
        <v>385</v>
      </c>
      <c r="B388" s="17"/>
      <c r="C388" s="17"/>
      <c r="D388" s="17"/>
      <c r="E388" s="18"/>
      <c r="F388" s="17"/>
      <c r="G388" s="17"/>
      <c r="H388" s="18"/>
      <c r="I388" s="17"/>
      <c r="J388" s="17"/>
      <c r="K388" s="17"/>
      <c r="L388" s="17"/>
      <c r="M388" s="17"/>
      <c r="N388" s="19"/>
      <c r="O388" s="19"/>
      <c r="P388" s="19"/>
      <c r="Q388" s="17"/>
      <c r="R388" s="17"/>
    </row>
    <row r="389" spans="1:18" x14ac:dyDescent="0.3">
      <c r="A389" s="16">
        <v>386</v>
      </c>
      <c r="B389" s="17"/>
      <c r="C389" s="17"/>
      <c r="D389" s="17"/>
      <c r="E389" s="18"/>
      <c r="F389" s="17"/>
      <c r="G389" s="17"/>
      <c r="H389" s="18"/>
      <c r="I389" s="17"/>
      <c r="J389" s="17"/>
      <c r="K389" s="17"/>
      <c r="L389" s="17"/>
      <c r="M389" s="17"/>
      <c r="N389" s="19"/>
      <c r="O389" s="19"/>
      <c r="P389" s="19"/>
      <c r="Q389" s="17"/>
      <c r="R389" s="17"/>
    </row>
    <row r="390" spans="1:18" x14ac:dyDescent="0.3">
      <c r="A390" s="16">
        <v>387</v>
      </c>
      <c r="B390" s="17"/>
      <c r="C390" s="17"/>
      <c r="D390" s="17"/>
      <c r="E390" s="18"/>
      <c r="F390" s="17"/>
      <c r="G390" s="17"/>
      <c r="H390" s="18"/>
      <c r="I390" s="17"/>
      <c r="J390" s="17"/>
      <c r="K390" s="17"/>
      <c r="L390" s="17"/>
      <c r="M390" s="17"/>
      <c r="N390" s="19"/>
      <c r="O390" s="19"/>
      <c r="P390" s="19"/>
      <c r="Q390" s="17"/>
      <c r="R390" s="17"/>
    </row>
    <row r="391" spans="1:18" x14ac:dyDescent="0.3">
      <c r="A391" s="16">
        <v>388</v>
      </c>
      <c r="B391" s="17"/>
      <c r="C391" s="17"/>
      <c r="D391" s="17"/>
      <c r="E391" s="18"/>
      <c r="F391" s="17"/>
      <c r="G391" s="17"/>
      <c r="H391" s="18"/>
      <c r="I391" s="17"/>
      <c r="J391" s="17"/>
      <c r="K391" s="17"/>
      <c r="L391" s="17"/>
      <c r="M391" s="17"/>
      <c r="N391" s="19"/>
      <c r="O391" s="19"/>
      <c r="P391" s="19"/>
      <c r="Q391" s="17"/>
      <c r="R391" s="17"/>
    </row>
    <row r="392" spans="1:18" x14ac:dyDescent="0.3">
      <c r="A392" s="16">
        <v>389</v>
      </c>
      <c r="B392" s="17"/>
      <c r="C392" s="17"/>
      <c r="D392" s="17"/>
      <c r="E392" s="18"/>
      <c r="F392" s="17"/>
      <c r="G392" s="17"/>
      <c r="H392" s="18"/>
      <c r="I392" s="17"/>
      <c r="J392" s="17"/>
      <c r="K392" s="17"/>
      <c r="L392" s="17"/>
      <c r="M392" s="17"/>
      <c r="N392" s="19"/>
      <c r="O392" s="19"/>
      <c r="P392" s="19"/>
      <c r="Q392" s="17"/>
      <c r="R392" s="17"/>
    </row>
    <row r="393" spans="1:18" x14ac:dyDescent="0.3">
      <c r="A393" s="16">
        <v>390</v>
      </c>
      <c r="B393" s="17"/>
      <c r="C393" s="17"/>
      <c r="D393" s="17"/>
      <c r="E393" s="18"/>
      <c r="F393" s="17"/>
      <c r="G393" s="17"/>
      <c r="H393" s="18"/>
      <c r="I393" s="17"/>
      <c r="J393" s="17"/>
      <c r="K393" s="17"/>
      <c r="L393" s="17"/>
      <c r="M393" s="17"/>
      <c r="N393" s="19"/>
      <c r="O393" s="19"/>
      <c r="P393" s="19"/>
      <c r="Q393" s="17"/>
      <c r="R393" s="17"/>
    </row>
    <row r="394" spans="1:18" x14ac:dyDescent="0.3">
      <c r="A394" s="16">
        <v>391</v>
      </c>
      <c r="B394" s="17"/>
      <c r="C394" s="17"/>
      <c r="D394" s="17"/>
      <c r="E394" s="18"/>
      <c r="F394" s="17"/>
      <c r="G394" s="17"/>
      <c r="H394" s="18"/>
      <c r="I394" s="17"/>
      <c r="J394" s="17"/>
      <c r="K394" s="17"/>
      <c r="L394" s="17"/>
      <c r="M394" s="17"/>
      <c r="N394" s="19"/>
      <c r="O394" s="19"/>
      <c r="P394" s="19"/>
      <c r="Q394" s="17"/>
      <c r="R394" s="17"/>
    </row>
    <row r="395" spans="1:18" x14ac:dyDescent="0.3">
      <c r="A395" s="16">
        <v>392</v>
      </c>
      <c r="B395" s="17"/>
      <c r="C395" s="17"/>
      <c r="D395" s="17"/>
      <c r="E395" s="18"/>
      <c r="F395" s="17"/>
      <c r="G395" s="17"/>
      <c r="H395" s="18"/>
      <c r="I395" s="17"/>
      <c r="J395" s="17"/>
      <c r="K395" s="17"/>
      <c r="L395" s="17"/>
      <c r="M395" s="17"/>
      <c r="N395" s="19"/>
      <c r="O395" s="19"/>
      <c r="P395" s="19"/>
      <c r="Q395" s="17"/>
      <c r="R395" s="17"/>
    </row>
    <row r="396" spans="1:18" x14ac:dyDescent="0.3">
      <c r="A396" s="16">
        <v>393</v>
      </c>
      <c r="B396" s="17"/>
      <c r="C396" s="17"/>
      <c r="D396" s="17"/>
      <c r="E396" s="18"/>
      <c r="F396" s="17"/>
      <c r="G396" s="17"/>
      <c r="H396" s="18"/>
      <c r="I396" s="17"/>
      <c r="J396" s="17"/>
      <c r="K396" s="17"/>
      <c r="L396" s="17"/>
      <c r="M396" s="17"/>
      <c r="N396" s="19"/>
      <c r="O396" s="19"/>
      <c r="P396" s="19"/>
      <c r="Q396" s="17"/>
      <c r="R396" s="17"/>
    </row>
    <row r="397" spans="1:18" x14ac:dyDescent="0.3">
      <c r="A397" s="16">
        <v>394</v>
      </c>
      <c r="B397" s="17"/>
      <c r="C397" s="17"/>
      <c r="D397" s="17"/>
      <c r="E397" s="18"/>
      <c r="F397" s="17"/>
      <c r="G397" s="17"/>
      <c r="H397" s="18"/>
      <c r="I397" s="17"/>
      <c r="J397" s="17"/>
      <c r="K397" s="17"/>
      <c r="L397" s="17"/>
      <c r="M397" s="17"/>
      <c r="N397" s="19"/>
      <c r="O397" s="19"/>
      <c r="P397" s="19"/>
      <c r="Q397" s="17"/>
      <c r="R397" s="17"/>
    </row>
    <row r="398" spans="1:18" x14ac:dyDescent="0.3">
      <c r="A398" s="16">
        <v>395</v>
      </c>
      <c r="B398" s="17"/>
      <c r="C398" s="17"/>
      <c r="D398" s="17"/>
      <c r="E398" s="18"/>
      <c r="F398" s="17"/>
      <c r="G398" s="17"/>
      <c r="H398" s="18"/>
      <c r="I398" s="17"/>
      <c r="J398" s="17"/>
      <c r="K398" s="17"/>
      <c r="L398" s="17"/>
      <c r="M398" s="17"/>
      <c r="N398" s="19"/>
      <c r="O398" s="19"/>
      <c r="P398" s="19"/>
      <c r="Q398" s="17"/>
      <c r="R398" s="17"/>
    </row>
    <row r="399" spans="1:18" x14ac:dyDescent="0.3">
      <c r="A399" s="16">
        <v>396</v>
      </c>
      <c r="B399" s="17"/>
      <c r="C399" s="17"/>
      <c r="D399" s="17"/>
      <c r="E399" s="18"/>
      <c r="F399" s="17"/>
      <c r="G399" s="17"/>
      <c r="H399" s="18"/>
      <c r="I399" s="17"/>
      <c r="J399" s="17"/>
      <c r="K399" s="17"/>
      <c r="L399" s="17"/>
      <c r="M399" s="17"/>
      <c r="N399" s="19"/>
      <c r="O399" s="19"/>
      <c r="P399" s="19"/>
      <c r="Q399" s="17"/>
      <c r="R399" s="17"/>
    </row>
    <row r="400" spans="1:18" x14ac:dyDescent="0.3">
      <c r="A400" s="16">
        <v>397</v>
      </c>
      <c r="B400" s="17"/>
      <c r="C400" s="17"/>
      <c r="D400" s="17"/>
      <c r="E400" s="18"/>
      <c r="F400" s="17"/>
      <c r="G400" s="17"/>
      <c r="H400" s="18"/>
      <c r="I400" s="17"/>
      <c r="J400" s="17"/>
      <c r="K400" s="17"/>
      <c r="L400" s="17"/>
      <c r="M400" s="17"/>
      <c r="N400" s="19"/>
      <c r="O400" s="19"/>
      <c r="P400" s="19"/>
      <c r="Q400" s="17"/>
      <c r="R400" s="17"/>
    </row>
    <row r="401" spans="1:18" x14ac:dyDescent="0.3">
      <c r="A401" s="16">
        <v>398</v>
      </c>
      <c r="B401" s="17"/>
      <c r="C401" s="17"/>
      <c r="D401" s="17"/>
      <c r="E401" s="18"/>
      <c r="F401" s="17"/>
      <c r="G401" s="17"/>
      <c r="H401" s="18"/>
      <c r="I401" s="17"/>
      <c r="J401" s="17"/>
      <c r="K401" s="17"/>
      <c r="L401" s="17"/>
      <c r="M401" s="17"/>
      <c r="N401" s="19"/>
      <c r="O401" s="19"/>
      <c r="P401" s="19"/>
      <c r="Q401" s="17"/>
      <c r="R401" s="17"/>
    </row>
    <row r="402" spans="1:18" x14ac:dyDescent="0.3">
      <c r="A402" s="16">
        <v>399</v>
      </c>
      <c r="B402" s="17"/>
      <c r="C402" s="17"/>
      <c r="D402" s="17"/>
      <c r="E402" s="18"/>
      <c r="F402" s="17"/>
      <c r="G402" s="17"/>
      <c r="H402" s="18"/>
      <c r="I402" s="17"/>
      <c r="J402" s="17"/>
      <c r="K402" s="17"/>
      <c r="L402" s="17"/>
      <c r="M402" s="17"/>
      <c r="N402" s="19"/>
      <c r="O402" s="19"/>
      <c r="P402" s="19"/>
      <c r="Q402" s="17"/>
      <c r="R402" s="17"/>
    </row>
    <row r="403" spans="1:18" x14ac:dyDescent="0.3">
      <c r="A403" s="16">
        <v>400</v>
      </c>
      <c r="B403" s="17"/>
      <c r="C403" s="17"/>
      <c r="D403" s="17"/>
      <c r="E403" s="18"/>
      <c r="F403" s="17"/>
      <c r="G403" s="17"/>
      <c r="H403" s="18"/>
      <c r="I403" s="17"/>
      <c r="J403" s="17"/>
      <c r="K403" s="17"/>
      <c r="L403" s="17"/>
      <c r="M403" s="17"/>
      <c r="N403" s="19"/>
      <c r="O403" s="19"/>
      <c r="P403" s="19"/>
      <c r="Q403" s="17"/>
      <c r="R403" s="17"/>
    </row>
    <row r="404" spans="1:18" x14ac:dyDescent="0.3">
      <c r="A404" s="16">
        <v>401</v>
      </c>
      <c r="B404" s="17"/>
      <c r="C404" s="17"/>
      <c r="D404" s="17"/>
      <c r="E404" s="18"/>
      <c r="F404" s="17"/>
      <c r="G404" s="17"/>
      <c r="H404" s="18"/>
      <c r="I404" s="17"/>
      <c r="J404" s="17"/>
      <c r="K404" s="17"/>
      <c r="L404" s="17"/>
      <c r="M404" s="17"/>
      <c r="N404" s="19"/>
      <c r="O404" s="19"/>
      <c r="P404" s="19"/>
      <c r="Q404" s="17"/>
      <c r="R404" s="17"/>
    </row>
    <row r="405" spans="1:18" x14ac:dyDescent="0.3">
      <c r="A405" s="16">
        <v>402</v>
      </c>
      <c r="B405" s="17"/>
      <c r="C405" s="17"/>
      <c r="D405" s="17"/>
      <c r="E405" s="18"/>
      <c r="F405" s="17"/>
      <c r="G405" s="17"/>
      <c r="H405" s="18"/>
      <c r="I405" s="17"/>
      <c r="J405" s="17"/>
      <c r="K405" s="17"/>
      <c r="L405" s="17"/>
      <c r="M405" s="17"/>
      <c r="N405" s="19"/>
      <c r="O405" s="19"/>
      <c r="P405" s="19"/>
      <c r="Q405" s="17"/>
      <c r="R405" s="17"/>
    </row>
    <row r="406" spans="1:18" x14ac:dyDescent="0.3">
      <c r="A406" s="16">
        <v>403</v>
      </c>
      <c r="B406" s="17"/>
      <c r="C406" s="17"/>
      <c r="D406" s="17"/>
      <c r="E406" s="18"/>
      <c r="F406" s="17"/>
      <c r="G406" s="17"/>
      <c r="H406" s="18"/>
      <c r="I406" s="17"/>
      <c r="J406" s="17"/>
      <c r="K406" s="17"/>
      <c r="L406" s="17"/>
      <c r="M406" s="17"/>
      <c r="N406" s="19"/>
      <c r="O406" s="19"/>
      <c r="P406" s="19"/>
      <c r="Q406" s="17"/>
      <c r="R406" s="17"/>
    </row>
    <row r="407" spans="1:18" x14ac:dyDescent="0.3">
      <c r="A407" s="16">
        <v>404</v>
      </c>
      <c r="B407" s="17"/>
      <c r="C407" s="17"/>
      <c r="D407" s="17"/>
      <c r="E407" s="18"/>
      <c r="F407" s="17"/>
      <c r="G407" s="17"/>
      <c r="H407" s="18"/>
      <c r="I407" s="17"/>
      <c r="J407" s="17"/>
      <c r="K407" s="17"/>
      <c r="L407" s="17"/>
      <c r="M407" s="17"/>
      <c r="N407" s="19"/>
      <c r="O407" s="19"/>
      <c r="P407" s="19"/>
      <c r="Q407" s="17"/>
      <c r="R407" s="17"/>
    </row>
    <row r="408" spans="1:18" x14ac:dyDescent="0.3">
      <c r="A408" s="16">
        <v>405</v>
      </c>
      <c r="B408" s="17"/>
      <c r="C408" s="17"/>
      <c r="D408" s="17"/>
      <c r="E408" s="18"/>
      <c r="F408" s="17"/>
      <c r="G408" s="17"/>
      <c r="H408" s="18"/>
      <c r="I408" s="17"/>
      <c r="J408" s="17"/>
      <c r="K408" s="17"/>
      <c r="L408" s="17"/>
      <c r="M408" s="17"/>
      <c r="N408" s="19"/>
      <c r="O408" s="19"/>
      <c r="P408" s="19"/>
      <c r="Q408" s="17"/>
      <c r="R408" s="17"/>
    </row>
    <row r="409" spans="1:18" x14ac:dyDescent="0.3">
      <c r="A409" s="16">
        <v>406</v>
      </c>
      <c r="B409" s="17"/>
      <c r="C409" s="17"/>
      <c r="D409" s="17"/>
      <c r="E409" s="18"/>
      <c r="F409" s="17"/>
      <c r="G409" s="17"/>
      <c r="H409" s="18"/>
      <c r="I409" s="17"/>
      <c r="J409" s="17"/>
      <c r="K409" s="17"/>
      <c r="L409" s="17"/>
      <c r="M409" s="17"/>
      <c r="N409" s="19"/>
      <c r="O409" s="19"/>
      <c r="P409" s="19"/>
      <c r="Q409" s="17"/>
      <c r="R409" s="17"/>
    </row>
    <row r="410" spans="1:18" x14ac:dyDescent="0.3">
      <c r="A410" s="16">
        <v>407</v>
      </c>
      <c r="B410" s="17"/>
      <c r="C410" s="17"/>
      <c r="D410" s="17"/>
      <c r="E410" s="18"/>
      <c r="F410" s="17"/>
      <c r="G410" s="17"/>
      <c r="H410" s="18"/>
      <c r="I410" s="17"/>
      <c r="J410" s="17"/>
      <c r="K410" s="17"/>
      <c r="L410" s="17"/>
      <c r="M410" s="17"/>
      <c r="N410" s="19"/>
      <c r="O410" s="19"/>
      <c r="P410" s="19"/>
      <c r="Q410" s="17"/>
      <c r="R410" s="17"/>
    </row>
    <row r="411" spans="1:18" x14ac:dyDescent="0.3">
      <c r="A411" s="16">
        <v>408</v>
      </c>
      <c r="B411" s="17"/>
      <c r="C411" s="17"/>
      <c r="D411" s="17"/>
      <c r="E411" s="18"/>
      <c r="F411" s="17"/>
      <c r="G411" s="17"/>
      <c r="H411" s="18"/>
      <c r="I411" s="17"/>
      <c r="J411" s="17"/>
      <c r="K411" s="17"/>
      <c r="L411" s="17"/>
      <c r="M411" s="17"/>
      <c r="N411" s="19"/>
      <c r="O411" s="19"/>
      <c r="P411" s="19"/>
      <c r="Q411" s="17"/>
      <c r="R411" s="17"/>
    </row>
    <row r="412" spans="1:18" x14ac:dyDescent="0.3">
      <c r="A412" s="16">
        <v>409</v>
      </c>
      <c r="B412" s="17"/>
      <c r="C412" s="17"/>
      <c r="D412" s="17"/>
      <c r="E412" s="18"/>
      <c r="F412" s="17"/>
      <c r="G412" s="17"/>
      <c r="H412" s="18"/>
      <c r="I412" s="17"/>
      <c r="J412" s="17"/>
      <c r="K412" s="17"/>
      <c r="L412" s="17"/>
      <c r="M412" s="17"/>
      <c r="N412" s="19"/>
      <c r="O412" s="19"/>
      <c r="P412" s="19"/>
      <c r="Q412" s="17"/>
      <c r="R412" s="17"/>
    </row>
    <row r="413" spans="1:18" x14ac:dyDescent="0.3">
      <c r="A413" s="16">
        <v>410</v>
      </c>
      <c r="B413" s="17"/>
      <c r="C413" s="17"/>
      <c r="D413" s="17"/>
      <c r="E413" s="18"/>
      <c r="F413" s="17"/>
      <c r="G413" s="17"/>
      <c r="H413" s="18"/>
      <c r="I413" s="17"/>
      <c r="J413" s="17"/>
      <c r="K413" s="17"/>
      <c r="L413" s="17"/>
      <c r="M413" s="17"/>
      <c r="N413" s="19"/>
      <c r="O413" s="19"/>
      <c r="P413" s="19"/>
      <c r="Q413" s="17"/>
      <c r="R413" s="17"/>
    </row>
    <row r="414" spans="1:18" x14ac:dyDescent="0.3">
      <c r="A414" s="16">
        <v>411</v>
      </c>
      <c r="B414" s="17"/>
      <c r="C414" s="17"/>
      <c r="D414" s="17"/>
      <c r="E414" s="18"/>
      <c r="F414" s="17"/>
      <c r="G414" s="17"/>
      <c r="H414" s="18"/>
      <c r="I414" s="17"/>
      <c r="J414" s="17"/>
      <c r="K414" s="17"/>
      <c r="L414" s="17"/>
      <c r="M414" s="17"/>
      <c r="N414" s="19"/>
      <c r="O414" s="19"/>
      <c r="P414" s="19"/>
      <c r="Q414" s="17"/>
      <c r="R414" s="17"/>
    </row>
    <row r="415" spans="1:18" x14ac:dyDescent="0.3">
      <c r="A415" s="16">
        <v>412</v>
      </c>
      <c r="B415" s="17"/>
      <c r="C415" s="17"/>
      <c r="D415" s="17"/>
      <c r="E415" s="18"/>
      <c r="F415" s="17"/>
      <c r="G415" s="17"/>
      <c r="H415" s="18"/>
      <c r="I415" s="17"/>
      <c r="J415" s="17"/>
      <c r="K415" s="17"/>
      <c r="L415" s="17"/>
      <c r="M415" s="17"/>
      <c r="N415" s="19"/>
      <c r="O415" s="19"/>
      <c r="P415" s="19"/>
      <c r="Q415" s="17"/>
      <c r="R415" s="17"/>
    </row>
    <row r="416" spans="1:18" x14ac:dyDescent="0.3">
      <c r="A416" s="16">
        <v>413</v>
      </c>
      <c r="B416" s="17"/>
      <c r="C416" s="17"/>
      <c r="D416" s="17"/>
      <c r="E416" s="18"/>
      <c r="F416" s="17"/>
      <c r="G416" s="17"/>
      <c r="H416" s="18"/>
      <c r="I416" s="17"/>
      <c r="J416" s="17"/>
      <c r="K416" s="17"/>
      <c r="L416" s="17"/>
      <c r="M416" s="17"/>
      <c r="N416" s="19"/>
      <c r="O416" s="19"/>
      <c r="P416" s="19"/>
      <c r="Q416" s="17"/>
      <c r="R416" s="17"/>
    </row>
    <row r="417" spans="1:18" x14ac:dyDescent="0.3">
      <c r="A417" s="16">
        <v>414</v>
      </c>
      <c r="B417" s="17"/>
      <c r="C417" s="17"/>
      <c r="D417" s="17"/>
      <c r="E417" s="18"/>
      <c r="F417" s="17"/>
      <c r="G417" s="17"/>
      <c r="H417" s="18"/>
      <c r="I417" s="17"/>
      <c r="J417" s="17"/>
      <c r="K417" s="17"/>
      <c r="L417" s="17"/>
      <c r="M417" s="17"/>
      <c r="N417" s="19"/>
      <c r="O417" s="19"/>
      <c r="P417" s="19"/>
      <c r="Q417" s="17"/>
      <c r="R417" s="17"/>
    </row>
    <row r="418" spans="1:18" x14ac:dyDescent="0.3">
      <c r="A418" s="16">
        <v>415</v>
      </c>
      <c r="B418" s="17"/>
      <c r="C418" s="17"/>
      <c r="D418" s="17"/>
      <c r="E418" s="18"/>
      <c r="F418" s="17"/>
      <c r="G418" s="17"/>
      <c r="H418" s="18"/>
      <c r="I418" s="17"/>
      <c r="J418" s="17"/>
      <c r="K418" s="17"/>
      <c r="L418" s="17"/>
      <c r="M418" s="17"/>
      <c r="N418" s="19"/>
      <c r="O418" s="19"/>
      <c r="P418" s="19"/>
      <c r="Q418" s="17"/>
      <c r="R418" s="17"/>
    </row>
    <row r="419" spans="1:18" x14ac:dyDescent="0.3">
      <c r="A419" s="16">
        <v>416</v>
      </c>
      <c r="B419" s="17"/>
      <c r="C419" s="17"/>
      <c r="D419" s="17"/>
      <c r="E419" s="18"/>
      <c r="F419" s="17"/>
      <c r="G419" s="17"/>
      <c r="H419" s="18"/>
      <c r="I419" s="17"/>
      <c r="J419" s="17"/>
      <c r="K419" s="17"/>
      <c r="L419" s="17"/>
      <c r="M419" s="17"/>
      <c r="N419" s="19"/>
      <c r="O419" s="19"/>
      <c r="P419" s="19"/>
      <c r="Q419" s="17"/>
      <c r="R419" s="17"/>
    </row>
    <row r="420" spans="1:18" x14ac:dyDescent="0.3">
      <c r="A420" s="16">
        <v>417</v>
      </c>
      <c r="B420" s="17"/>
      <c r="C420" s="17"/>
      <c r="D420" s="17"/>
      <c r="E420" s="18"/>
      <c r="F420" s="17"/>
      <c r="G420" s="17"/>
      <c r="H420" s="18"/>
      <c r="I420" s="17"/>
      <c r="J420" s="17"/>
      <c r="K420" s="17"/>
      <c r="L420" s="17"/>
      <c r="M420" s="17"/>
      <c r="N420" s="19"/>
      <c r="O420" s="19"/>
      <c r="P420" s="19"/>
      <c r="Q420" s="17"/>
      <c r="R420" s="17"/>
    </row>
    <row r="421" spans="1:18" x14ac:dyDescent="0.3">
      <c r="A421" s="16">
        <v>418</v>
      </c>
      <c r="B421" s="17"/>
      <c r="C421" s="17"/>
      <c r="D421" s="17"/>
      <c r="E421" s="18"/>
      <c r="F421" s="17"/>
      <c r="G421" s="17"/>
      <c r="H421" s="18"/>
      <c r="I421" s="17"/>
      <c r="J421" s="17"/>
      <c r="K421" s="17"/>
      <c r="L421" s="17"/>
      <c r="M421" s="17"/>
      <c r="N421" s="19"/>
      <c r="O421" s="19"/>
      <c r="P421" s="19"/>
      <c r="Q421" s="17"/>
      <c r="R421" s="17"/>
    </row>
    <row r="422" spans="1:18" x14ac:dyDescent="0.3">
      <c r="A422" s="16">
        <v>419</v>
      </c>
      <c r="B422" s="17"/>
      <c r="C422" s="17"/>
      <c r="D422" s="17"/>
      <c r="E422" s="18"/>
      <c r="F422" s="17"/>
      <c r="G422" s="17"/>
      <c r="H422" s="18"/>
      <c r="I422" s="17"/>
      <c r="J422" s="17"/>
      <c r="K422" s="17"/>
      <c r="L422" s="17"/>
      <c r="M422" s="17"/>
      <c r="N422" s="19"/>
      <c r="O422" s="19"/>
      <c r="P422" s="19"/>
      <c r="Q422" s="17"/>
      <c r="R422" s="17"/>
    </row>
    <row r="423" spans="1:18" x14ac:dyDescent="0.3">
      <c r="A423" s="16">
        <v>420</v>
      </c>
      <c r="B423" s="17"/>
      <c r="C423" s="17"/>
      <c r="D423" s="17"/>
      <c r="E423" s="18"/>
      <c r="F423" s="17"/>
      <c r="G423" s="17"/>
      <c r="H423" s="18"/>
      <c r="I423" s="17"/>
      <c r="J423" s="17"/>
      <c r="K423" s="17"/>
      <c r="L423" s="17"/>
      <c r="M423" s="17"/>
      <c r="N423" s="19"/>
      <c r="O423" s="19"/>
      <c r="P423" s="19"/>
      <c r="Q423" s="17"/>
      <c r="R423" s="17"/>
    </row>
    <row r="424" spans="1:18" x14ac:dyDescent="0.3">
      <c r="A424" s="16">
        <v>421</v>
      </c>
      <c r="B424" s="17"/>
      <c r="C424" s="17"/>
      <c r="D424" s="17"/>
      <c r="E424" s="18"/>
      <c r="F424" s="17"/>
      <c r="G424" s="17"/>
      <c r="H424" s="18"/>
      <c r="I424" s="17"/>
      <c r="J424" s="17"/>
      <c r="K424" s="17"/>
      <c r="L424" s="17"/>
      <c r="M424" s="17"/>
      <c r="N424" s="19"/>
      <c r="O424" s="19"/>
      <c r="P424" s="19"/>
      <c r="Q424" s="17"/>
      <c r="R424" s="17"/>
    </row>
    <row r="425" spans="1:18" x14ac:dyDescent="0.3">
      <c r="A425" s="16">
        <v>422</v>
      </c>
      <c r="B425" s="17"/>
      <c r="C425" s="17"/>
      <c r="D425" s="17"/>
      <c r="E425" s="18"/>
      <c r="F425" s="17"/>
      <c r="G425" s="17"/>
      <c r="H425" s="18"/>
      <c r="I425" s="17"/>
      <c r="J425" s="17"/>
      <c r="K425" s="17"/>
      <c r="L425" s="17"/>
      <c r="M425" s="17"/>
      <c r="N425" s="19"/>
      <c r="O425" s="19"/>
      <c r="P425" s="19"/>
      <c r="Q425" s="17"/>
      <c r="R425" s="17"/>
    </row>
    <row r="426" spans="1:18" x14ac:dyDescent="0.3">
      <c r="A426" s="16">
        <v>423</v>
      </c>
      <c r="B426" s="17"/>
      <c r="C426" s="17"/>
      <c r="D426" s="17"/>
      <c r="E426" s="18"/>
      <c r="F426" s="17"/>
      <c r="G426" s="17"/>
      <c r="H426" s="18"/>
      <c r="I426" s="17"/>
      <c r="J426" s="17"/>
      <c r="K426" s="17"/>
      <c r="L426" s="17"/>
      <c r="M426" s="17"/>
      <c r="N426" s="19"/>
      <c r="O426" s="19"/>
      <c r="P426" s="19"/>
      <c r="Q426" s="17"/>
      <c r="R426" s="17"/>
    </row>
    <row r="427" spans="1:18" x14ac:dyDescent="0.3">
      <c r="A427" s="16">
        <v>424</v>
      </c>
      <c r="B427" s="17"/>
      <c r="C427" s="17"/>
      <c r="D427" s="17"/>
      <c r="E427" s="18"/>
      <c r="F427" s="17"/>
      <c r="G427" s="17"/>
      <c r="H427" s="18"/>
      <c r="I427" s="17"/>
      <c r="J427" s="17"/>
      <c r="K427" s="17"/>
      <c r="L427" s="17"/>
      <c r="M427" s="17"/>
      <c r="N427" s="19"/>
      <c r="O427" s="19"/>
      <c r="P427" s="19"/>
      <c r="Q427" s="17"/>
      <c r="R427" s="17"/>
    </row>
    <row r="428" spans="1:18" x14ac:dyDescent="0.3">
      <c r="A428" s="16">
        <v>425</v>
      </c>
      <c r="B428" s="17"/>
      <c r="C428" s="17"/>
      <c r="D428" s="17"/>
      <c r="E428" s="18"/>
      <c r="F428" s="17"/>
      <c r="G428" s="17"/>
      <c r="H428" s="18"/>
      <c r="I428" s="17"/>
      <c r="J428" s="17"/>
      <c r="K428" s="17"/>
      <c r="L428" s="17"/>
      <c r="M428" s="17"/>
      <c r="N428" s="19"/>
      <c r="O428" s="19"/>
      <c r="P428" s="19"/>
      <c r="Q428" s="17"/>
      <c r="R428" s="17"/>
    </row>
    <row r="429" spans="1:18" x14ac:dyDescent="0.3">
      <c r="A429" s="16">
        <v>426</v>
      </c>
      <c r="B429" s="17"/>
      <c r="C429" s="17"/>
      <c r="D429" s="17"/>
      <c r="E429" s="18"/>
      <c r="F429" s="17"/>
      <c r="G429" s="17"/>
      <c r="H429" s="18"/>
      <c r="I429" s="17"/>
      <c r="J429" s="17"/>
      <c r="K429" s="17"/>
      <c r="L429" s="17"/>
      <c r="M429" s="17"/>
      <c r="N429" s="19"/>
      <c r="O429" s="19"/>
      <c r="P429" s="19"/>
      <c r="Q429" s="17"/>
      <c r="R429" s="17"/>
    </row>
    <row r="430" spans="1:18" x14ac:dyDescent="0.3">
      <c r="A430" s="16">
        <v>427</v>
      </c>
      <c r="B430" s="17"/>
      <c r="C430" s="17"/>
      <c r="D430" s="17"/>
      <c r="E430" s="18"/>
      <c r="F430" s="17"/>
      <c r="G430" s="17"/>
      <c r="H430" s="18"/>
      <c r="I430" s="17"/>
      <c r="J430" s="17"/>
      <c r="K430" s="17"/>
      <c r="L430" s="17"/>
      <c r="M430" s="17"/>
      <c r="N430" s="19"/>
      <c r="O430" s="19"/>
      <c r="P430" s="19"/>
      <c r="Q430" s="17"/>
      <c r="R430" s="17"/>
    </row>
    <row r="431" spans="1:18" x14ac:dyDescent="0.3">
      <c r="A431" s="16">
        <v>428</v>
      </c>
      <c r="B431" s="17"/>
      <c r="C431" s="17"/>
      <c r="D431" s="17"/>
      <c r="E431" s="18"/>
      <c r="F431" s="17"/>
      <c r="G431" s="17"/>
      <c r="H431" s="18"/>
      <c r="I431" s="17"/>
      <c r="J431" s="17"/>
      <c r="K431" s="17"/>
      <c r="L431" s="17"/>
      <c r="M431" s="17"/>
      <c r="N431" s="19"/>
      <c r="O431" s="19"/>
      <c r="P431" s="19"/>
      <c r="Q431" s="17"/>
      <c r="R431" s="17"/>
    </row>
    <row r="432" spans="1:18" x14ac:dyDescent="0.3">
      <c r="A432" s="16">
        <v>429</v>
      </c>
      <c r="B432" s="17"/>
      <c r="C432" s="17"/>
      <c r="D432" s="17"/>
      <c r="E432" s="18"/>
      <c r="F432" s="17"/>
      <c r="G432" s="17"/>
      <c r="H432" s="18"/>
      <c r="I432" s="17"/>
      <c r="J432" s="17"/>
      <c r="K432" s="17"/>
      <c r="L432" s="17"/>
      <c r="M432" s="17"/>
      <c r="N432" s="19"/>
      <c r="O432" s="19"/>
      <c r="P432" s="19"/>
      <c r="Q432" s="17"/>
      <c r="R432" s="17"/>
    </row>
    <row r="433" spans="1:18" x14ac:dyDescent="0.3">
      <c r="A433" s="16">
        <v>430</v>
      </c>
      <c r="B433" s="17"/>
      <c r="C433" s="17"/>
      <c r="D433" s="17"/>
      <c r="E433" s="18"/>
      <c r="F433" s="17"/>
      <c r="G433" s="17"/>
      <c r="H433" s="18"/>
      <c r="I433" s="17"/>
      <c r="J433" s="17"/>
      <c r="K433" s="17"/>
      <c r="L433" s="17"/>
      <c r="M433" s="17"/>
      <c r="N433" s="19"/>
      <c r="O433" s="19"/>
      <c r="P433" s="19"/>
      <c r="Q433" s="17"/>
      <c r="R433" s="17"/>
    </row>
    <row r="434" spans="1:18" x14ac:dyDescent="0.3">
      <c r="A434" s="16">
        <v>431</v>
      </c>
      <c r="B434" s="17"/>
      <c r="C434" s="17"/>
      <c r="D434" s="17"/>
      <c r="E434" s="18"/>
      <c r="F434" s="17"/>
      <c r="G434" s="17"/>
      <c r="H434" s="18"/>
      <c r="I434" s="17"/>
      <c r="J434" s="17"/>
      <c r="K434" s="17"/>
      <c r="L434" s="17"/>
      <c r="M434" s="17"/>
      <c r="N434" s="19"/>
      <c r="O434" s="19"/>
      <c r="P434" s="19"/>
      <c r="Q434" s="17"/>
      <c r="R434" s="17"/>
    </row>
    <row r="435" spans="1:18" x14ac:dyDescent="0.3">
      <c r="A435" s="16">
        <v>432</v>
      </c>
      <c r="B435" s="17"/>
      <c r="C435" s="17"/>
      <c r="D435" s="17"/>
      <c r="E435" s="18"/>
      <c r="F435" s="17"/>
      <c r="G435" s="17"/>
      <c r="H435" s="18"/>
      <c r="I435" s="17"/>
      <c r="J435" s="17"/>
      <c r="K435" s="17"/>
      <c r="L435" s="17"/>
      <c r="M435" s="17"/>
      <c r="N435" s="19"/>
      <c r="O435" s="19"/>
      <c r="P435" s="19"/>
      <c r="Q435" s="17"/>
      <c r="R435" s="17"/>
    </row>
    <row r="436" spans="1:18" x14ac:dyDescent="0.3">
      <c r="A436" s="16">
        <v>433</v>
      </c>
      <c r="B436" s="17"/>
      <c r="C436" s="17"/>
      <c r="D436" s="17"/>
      <c r="E436" s="18"/>
      <c r="F436" s="17"/>
      <c r="G436" s="17"/>
      <c r="H436" s="18"/>
      <c r="I436" s="17"/>
      <c r="J436" s="17"/>
      <c r="K436" s="17"/>
      <c r="L436" s="17"/>
      <c r="M436" s="17"/>
      <c r="N436" s="19"/>
      <c r="O436" s="19"/>
      <c r="P436" s="19"/>
      <c r="Q436" s="17"/>
      <c r="R436" s="17"/>
    </row>
    <row r="437" spans="1:18" x14ac:dyDescent="0.3">
      <c r="A437" s="16">
        <v>434</v>
      </c>
      <c r="B437" s="17"/>
      <c r="C437" s="17"/>
      <c r="D437" s="17"/>
      <c r="E437" s="18"/>
      <c r="F437" s="17"/>
      <c r="G437" s="17"/>
      <c r="H437" s="18"/>
      <c r="I437" s="17"/>
      <c r="J437" s="17"/>
      <c r="K437" s="17"/>
      <c r="L437" s="17"/>
      <c r="M437" s="17"/>
      <c r="N437" s="19"/>
      <c r="O437" s="19"/>
      <c r="P437" s="19"/>
      <c r="Q437" s="17"/>
      <c r="R437" s="17"/>
    </row>
    <row r="438" spans="1:18" x14ac:dyDescent="0.3">
      <c r="A438" s="16">
        <v>435</v>
      </c>
      <c r="B438" s="17"/>
      <c r="C438" s="17"/>
      <c r="D438" s="17"/>
      <c r="E438" s="18"/>
      <c r="F438" s="17"/>
      <c r="G438" s="17"/>
      <c r="H438" s="18"/>
      <c r="I438" s="17"/>
      <c r="J438" s="17"/>
      <c r="K438" s="17"/>
      <c r="L438" s="17"/>
      <c r="M438" s="17"/>
      <c r="N438" s="19"/>
      <c r="O438" s="19"/>
      <c r="P438" s="19"/>
      <c r="Q438" s="17"/>
      <c r="R438" s="17"/>
    </row>
    <row r="439" spans="1:18" x14ac:dyDescent="0.3">
      <c r="A439" s="16">
        <v>436</v>
      </c>
      <c r="B439" s="17"/>
      <c r="C439" s="17"/>
      <c r="D439" s="17"/>
      <c r="E439" s="18"/>
      <c r="F439" s="17"/>
      <c r="G439" s="17"/>
      <c r="H439" s="18"/>
      <c r="I439" s="17"/>
      <c r="J439" s="17"/>
      <c r="K439" s="17"/>
      <c r="L439" s="17"/>
      <c r="M439" s="17"/>
      <c r="N439" s="19"/>
      <c r="O439" s="19"/>
      <c r="P439" s="19"/>
      <c r="Q439" s="17"/>
      <c r="R439" s="17"/>
    </row>
    <row r="440" spans="1:18" x14ac:dyDescent="0.3">
      <c r="A440" s="16">
        <v>437</v>
      </c>
      <c r="B440" s="17"/>
      <c r="C440" s="17"/>
      <c r="D440" s="17"/>
      <c r="E440" s="18"/>
      <c r="F440" s="17"/>
      <c r="G440" s="17"/>
      <c r="H440" s="18"/>
      <c r="I440" s="17"/>
      <c r="J440" s="17"/>
      <c r="K440" s="17"/>
      <c r="L440" s="17"/>
      <c r="M440" s="17"/>
      <c r="N440" s="19"/>
      <c r="O440" s="19"/>
      <c r="P440" s="19"/>
      <c r="Q440" s="17"/>
      <c r="R440" s="17"/>
    </row>
    <row r="441" spans="1:18" x14ac:dyDescent="0.3">
      <c r="A441" s="16">
        <v>438</v>
      </c>
      <c r="B441" s="17"/>
      <c r="C441" s="17"/>
      <c r="D441" s="17"/>
      <c r="E441" s="18"/>
      <c r="F441" s="17"/>
      <c r="G441" s="17"/>
      <c r="H441" s="18"/>
      <c r="I441" s="17"/>
      <c r="J441" s="17"/>
      <c r="K441" s="17"/>
      <c r="L441" s="17"/>
      <c r="M441" s="17"/>
      <c r="N441" s="19"/>
      <c r="O441" s="19"/>
      <c r="P441" s="19"/>
      <c r="Q441" s="17"/>
      <c r="R441" s="17"/>
    </row>
    <row r="442" spans="1:18" x14ac:dyDescent="0.3">
      <c r="A442" s="16">
        <v>439</v>
      </c>
      <c r="B442" s="17"/>
      <c r="C442" s="17"/>
      <c r="D442" s="17"/>
      <c r="E442" s="18"/>
      <c r="F442" s="17"/>
      <c r="G442" s="17"/>
      <c r="H442" s="18"/>
      <c r="I442" s="17"/>
      <c r="J442" s="17"/>
      <c r="K442" s="17"/>
      <c r="L442" s="17"/>
      <c r="M442" s="17"/>
      <c r="N442" s="19"/>
      <c r="O442" s="19"/>
      <c r="P442" s="19"/>
      <c r="Q442" s="17"/>
      <c r="R442" s="17"/>
    </row>
    <row r="443" spans="1:18" x14ac:dyDescent="0.3">
      <c r="A443" s="16">
        <v>440</v>
      </c>
      <c r="B443" s="17"/>
      <c r="C443" s="17"/>
      <c r="D443" s="17"/>
      <c r="E443" s="18"/>
      <c r="F443" s="17"/>
      <c r="G443" s="17"/>
      <c r="H443" s="18"/>
      <c r="I443" s="17"/>
      <c r="J443" s="17"/>
      <c r="K443" s="17"/>
      <c r="L443" s="17"/>
      <c r="M443" s="17"/>
      <c r="N443" s="19"/>
      <c r="O443" s="19"/>
      <c r="P443" s="19"/>
      <c r="Q443" s="17"/>
      <c r="R443" s="17"/>
    </row>
    <row r="444" spans="1:18" x14ac:dyDescent="0.3">
      <c r="A444" s="16">
        <v>441</v>
      </c>
      <c r="B444" s="17"/>
      <c r="C444" s="17"/>
      <c r="D444" s="17"/>
      <c r="E444" s="18"/>
      <c r="F444" s="17"/>
      <c r="G444" s="17"/>
      <c r="H444" s="18"/>
      <c r="I444" s="17"/>
      <c r="J444" s="17"/>
      <c r="K444" s="17"/>
      <c r="L444" s="17"/>
      <c r="M444" s="17"/>
      <c r="N444" s="19"/>
      <c r="O444" s="19"/>
      <c r="P444" s="19"/>
      <c r="Q444" s="17"/>
      <c r="R444" s="17"/>
    </row>
    <row r="445" spans="1:18" x14ac:dyDescent="0.3">
      <c r="A445" s="16">
        <v>442</v>
      </c>
      <c r="B445" s="17"/>
      <c r="C445" s="17"/>
      <c r="D445" s="17"/>
      <c r="E445" s="18"/>
      <c r="F445" s="17"/>
      <c r="G445" s="17"/>
      <c r="H445" s="18"/>
      <c r="I445" s="17"/>
      <c r="J445" s="17"/>
      <c r="K445" s="17"/>
      <c r="L445" s="17"/>
      <c r="M445" s="17"/>
      <c r="N445" s="19"/>
      <c r="O445" s="19"/>
      <c r="P445" s="19"/>
      <c r="Q445" s="17"/>
      <c r="R445" s="17"/>
    </row>
    <row r="446" spans="1:18" x14ac:dyDescent="0.3">
      <c r="A446" s="16">
        <v>443</v>
      </c>
      <c r="B446" s="17"/>
      <c r="C446" s="17"/>
      <c r="D446" s="17"/>
      <c r="E446" s="18"/>
      <c r="F446" s="17"/>
      <c r="G446" s="17"/>
      <c r="H446" s="18"/>
      <c r="I446" s="17"/>
      <c r="J446" s="17"/>
      <c r="K446" s="17"/>
      <c r="L446" s="17"/>
      <c r="M446" s="17"/>
      <c r="N446" s="19"/>
      <c r="O446" s="19"/>
      <c r="P446" s="19"/>
      <c r="Q446" s="17"/>
      <c r="R446" s="17"/>
    </row>
    <row r="447" spans="1:18" x14ac:dyDescent="0.3">
      <c r="A447" s="16">
        <v>444</v>
      </c>
      <c r="B447" s="17"/>
      <c r="C447" s="17"/>
      <c r="D447" s="17"/>
      <c r="E447" s="18"/>
      <c r="F447" s="17"/>
      <c r="G447" s="17"/>
      <c r="H447" s="18"/>
      <c r="I447" s="17"/>
      <c r="J447" s="17"/>
      <c r="K447" s="17"/>
      <c r="L447" s="17"/>
      <c r="M447" s="17"/>
      <c r="N447" s="19"/>
      <c r="O447" s="19"/>
      <c r="P447" s="19"/>
      <c r="Q447" s="17"/>
      <c r="R447" s="17"/>
    </row>
    <row r="448" spans="1:18" x14ac:dyDescent="0.3">
      <c r="A448" s="16">
        <v>445</v>
      </c>
      <c r="B448" s="17"/>
      <c r="C448" s="17"/>
      <c r="D448" s="17"/>
      <c r="E448" s="18"/>
      <c r="F448" s="17"/>
      <c r="G448" s="17"/>
      <c r="H448" s="18"/>
      <c r="I448" s="17"/>
      <c r="J448" s="17"/>
      <c r="K448" s="17"/>
      <c r="L448" s="17"/>
      <c r="M448" s="17"/>
      <c r="N448" s="19"/>
      <c r="O448" s="19"/>
      <c r="P448" s="19"/>
      <c r="Q448" s="17"/>
      <c r="R448" s="17"/>
    </row>
    <row r="449" spans="1:18" x14ac:dyDescent="0.3">
      <c r="A449" s="16">
        <v>446</v>
      </c>
      <c r="B449" s="17"/>
      <c r="C449" s="17"/>
      <c r="D449" s="17"/>
      <c r="E449" s="18"/>
      <c r="F449" s="17"/>
      <c r="G449" s="17"/>
      <c r="H449" s="18"/>
      <c r="I449" s="17"/>
      <c r="J449" s="17"/>
      <c r="K449" s="17"/>
      <c r="L449" s="17"/>
      <c r="M449" s="17"/>
      <c r="N449" s="19"/>
      <c r="O449" s="19"/>
      <c r="P449" s="19"/>
      <c r="Q449" s="17"/>
      <c r="R449" s="17"/>
    </row>
    <row r="450" spans="1:18" x14ac:dyDescent="0.3">
      <c r="A450" s="16">
        <v>447</v>
      </c>
      <c r="B450" s="17"/>
      <c r="C450" s="17"/>
      <c r="D450" s="17"/>
      <c r="E450" s="18"/>
      <c r="F450" s="17"/>
      <c r="G450" s="17"/>
      <c r="H450" s="18"/>
      <c r="I450" s="17"/>
      <c r="J450" s="17"/>
      <c r="K450" s="17"/>
      <c r="L450" s="17"/>
      <c r="M450" s="17"/>
      <c r="N450" s="19"/>
      <c r="O450" s="19"/>
      <c r="P450" s="19"/>
      <c r="Q450" s="17"/>
      <c r="R450" s="17"/>
    </row>
    <row r="451" spans="1:18" x14ac:dyDescent="0.3">
      <c r="A451" s="16">
        <v>448</v>
      </c>
      <c r="B451" s="17"/>
      <c r="C451" s="17"/>
      <c r="D451" s="17"/>
      <c r="E451" s="18"/>
      <c r="F451" s="17"/>
      <c r="G451" s="17"/>
      <c r="H451" s="18"/>
      <c r="I451" s="17"/>
      <c r="J451" s="17"/>
      <c r="K451" s="17"/>
      <c r="L451" s="17"/>
      <c r="M451" s="17"/>
      <c r="N451" s="19"/>
      <c r="O451" s="19"/>
      <c r="P451" s="19"/>
      <c r="Q451" s="17"/>
      <c r="R451" s="17"/>
    </row>
    <row r="452" spans="1:18" x14ac:dyDescent="0.3">
      <c r="A452" s="16">
        <v>449</v>
      </c>
      <c r="B452" s="17"/>
      <c r="C452" s="17"/>
      <c r="D452" s="17"/>
      <c r="E452" s="18"/>
      <c r="F452" s="17"/>
      <c r="G452" s="17"/>
      <c r="H452" s="18"/>
      <c r="I452" s="17"/>
      <c r="J452" s="17"/>
      <c r="K452" s="17"/>
      <c r="L452" s="17"/>
      <c r="M452" s="17"/>
      <c r="N452" s="19"/>
      <c r="O452" s="19"/>
      <c r="P452" s="19"/>
      <c r="Q452" s="17"/>
      <c r="R452" s="17"/>
    </row>
    <row r="453" spans="1:18" x14ac:dyDescent="0.3">
      <c r="A453" s="16">
        <v>450</v>
      </c>
      <c r="B453" s="17"/>
      <c r="C453" s="17"/>
      <c r="D453" s="17"/>
      <c r="E453" s="18"/>
      <c r="F453" s="17"/>
      <c r="G453" s="17"/>
      <c r="H453" s="18"/>
      <c r="I453" s="17"/>
      <c r="J453" s="17"/>
      <c r="K453" s="17"/>
      <c r="L453" s="17"/>
      <c r="M453" s="17"/>
      <c r="N453" s="19"/>
      <c r="O453" s="19"/>
      <c r="P453" s="19"/>
      <c r="Q453" s="17"/>
      <c r="R453" s="17"/>
    </row>
    <row r="454" spans="1:18" x14ac:dyDescent="0.3">
      <c r="A454" s="16">
        <v>451</v>
      </c>
      <c r="B454" s="17"/>
      <c r="C454" s="17"/>
      <c r="D454" s="17"/>
      <c r="E454" s="18"/>
      <c r="F454" s="17"/>
      <c r="G454" s="17"/>
      <c r="H454" s="18"/>
      <c r="I454" s="17"/>
      <c r="J454" s="17"/>
      <c r="K454" s="17"/>
      <c r="L454" s="17"/>
      <c r="M454" s="17"/>
      <c r="N454" s="19"/>
      <c r="O454" s="19"/>
      <c r="P454" s="19"/>
      <c r="Q454" s="17"/>
      <c r="R454" s="17"/>
    </row>
    <row r="455" spans="1:18" x14ac:dyDescent="0.3">
      <c r="A455" s="16">
        <v>452</v>
      </c>
      <c r="B455" s="17"/>
      <c r="C455" s="17"/>
      <c r="D455" s="17"/>
      <c r="E455" s="18"/>
      <c r="F455" s="17"/>
      <c r="G455" s="17"/>
      <c r="H455" s="18"/>
      <c r="I455" s="17"/>
      <c r="J455" s="17"/>
      <c r="K455" s="17"/>
      <c r="L455" s="17"/>
      <c r="M455" s="17"/>
      <c r="N455" s="19"/>
      <c r="O455" s="19"/>
      <c r="P455" s="19"/>
      <c r="Q455" s="17"/>
      <c r="R455" s="17"/>
    </row>
    <row r="456" spans="1:18" x14ac:dyDescent="0.3">
      <c r="A456" s="16">
        <v>453</v>
      </c>
      <c r="B456" s="17"/>
      <c r="C456" s="17"/>
      <c r="D456" s="17"/>
      <c r="E456" s="18"/>
      <c r="F456" s="17"/>
      <c r="G456" s="17"/>
      <c r="H456" s="18"/>
      <c r="I456" s="17"/>
      <c r="J456" s="17"/>
      <c r="K456" s="17"/>
      <c r="L456" s="17"/>
      <c r="M456" s="17"/>
      <c r="N456" s="19"/>
      <c r="O456" s="19"/>
      <c r="P456" s="19"/>
      <c r="Q456" s="17"/>
      <c r="R456" s="17"/>
    </row>
    <row r="457" spans="1:18" x14ac:dyDescent="0.3">
      <c r="A457" s="16">
        <v>454</v>
      </c>
      <c r="B457" s="17"/>
      <c r="C457" s="17"/>
      <c r="D457" s="17"/>
      <c r="E457" s="18"/>
      <c r="F457" s="17"/>
      <c r="G457" s="17"/>
      <c r="H457" s="18"/>
      <c r="I457" s="17"/>
      <c r="J457" s="17"/>
      <c r="K457" s="17"/>
      <c r="L457" s="17"/>
      <c r="M457" s="17"/>
      <c r="N457" s="19"/>
      <c r="O457" s="19"/>
      <c r="P457" s="19"/>
      <c r="Q457" s="17"/>
      <c r="R457" s="17"/>
    </row>
    <row r="458" spans="1:18" x14ac:dyDescent="0.3">
      <c r="A458" s="16">
        <v>455</v>
      </c>
      <c r="B458" s="17"/>
      <c r="C458" s="17"/>
      <c r="D458" s="17"/>
      <c r="E458" s="18"/>
      <c r="F458" s="17"/>
      <c r="G458" s="17"/>
      <c r="H458" s="18"/>
      <c r="I458" s="17"/>
      <c r="J458" s="17"/>
      <c r="K458" s="17"/>
      <c r="L458" s="17"/>
      <c r="M458" s="17"/>
      <c r="N458" s="19"/>
      <c r="O458" s="19"/>
      <c r="P458" s="19"/>
      <c r="Q458" s="17"/>
      <c r="R458" s="17"/>
    </row>
    <row r="459" spans="1:18" x14ac:dyDescent="0.3">
      <c r="A459" s="16">
        <v>456</v>
      </c>
      <c r="B459" s="17"/>
      <c r="C459" s="17"/>
      <c r="D459" s="17"/>
      <c r="E459" s="18"/>
      <c r="F459" s="17"/>
      <c r="G459" s="17"/>
      <c r="H459" s="18"/>
      <c r="I459" s="17"/>
      <c r="J459" s="17"/>
      <c r="K459" s="17"/>
      <c r="L459" s="17"/>
      <c r="M459" s="17"/>
      <c r="N459" s="19"/>
      <c r="O459" s="19"/>
      <c r="P459" s="19"/>
      <c r="Q459" s="17"/>
      <c r="R459" s="17"/>
    </row>
    <row r="460" spans="1:18" x14ac:dyDescent="0.3">
      <c r="A460" s="16">
        <v>457</v>
      </c>
      <c r="B460" s="17"/>
      <c r="C460" s="17"/>
      <c r="D460" s="17"/>
      <c r="E460" s="18"/>
      <c r="F460" s="17"/>
      <c r="G460" s="17"/>
      <c r="H460" s="18"/>
      <c r="I460" s="17"/>
      <c r="J460" s="17"/>
      <c r="K460" s="17"/>
      <c r="L460" s="17"/>
      <c r="M460" s="17"/>
      <c r="N460" s="19"/>
      <c r="O460" s="19"/>
      <c r="P460" s="19"/>
      <c r="Q460" s="17"/>
      <c r="R460" s="17"/>
    </row>
    <row r="461" spans="1:18" x14ac:dyDescent="0.3">
      <c r="A461" s="16">
        <v>458</v>
      </c>
      <c r="B461" s="17"/>
      <c r="C461" s="17"/>
      <c r="D461" s="17"/>
      <c r="E461" s="18"/>
      <c r="F461" s="17"/>
      <c r="G461" s="17"/>
      <c r="H461" s="18"/>
      <c r="I461" s="17"/>
      <c r="J461" s="17"/>
      <c r="K461" s="17"/>
      <c r="L461" s="17"/>
      <c r="M461" s="17"/>
      <c r="N461" s="19"/>
      <c r="O461" s="19"/>
      <c r="P461" s="19"/>
      <c r="Q461" s="17"/>
      <c r="R461" s="17"/>
    </row>
    <row r="462" spans="1:18" x14ac:dyDescent="0.3">
      <c r="A462" s="16">
        <v>459</v>
      </c>
      <c r="B462" s="17"/>
      <c r="C462" s="17"/>
      <c r="D462" s="17"/>
      <c r="E462" s="18"/>
      <c r="F462" s="17"/>
      <c r="G462" s="17"/>
      <c r="H462" s="18"/>
      <c r="I462" s="17"/>
      <c r="J462" s="17"/>
      <c r="K462" s="17"/>
      <c r="L462" s="17"/>
      <c r="M462" s="17"/>
      <c r="N462" s="19"/>
      <c r="O462" s="19"/>
      <c r="P462" s="19"/>
      <c r="Q462" s="17"/>
      <c r="R462" s="17"/>
    </row>
    <row r="463" spans="1:18" x14ac:dyDescent="0.3">
      <c r="A463" s="16">
        <v>460</v>
      </c>
      <c r="B463" s="17"/>
      <c r="C463" s="17"/>
      <c r="D463" s="17"/>
      <c r="E463" s="18"/>
      <c r="F463" s="17"/>
      <c r="G463" s="17"/>
      <c r="H463" s="18"/>
      <c r="I463" s="17"/>
      <c r="J463" s="17"/>
      <c r="K463" s="17"/>
      <c r="L463" s="17"/>
      <c r="M463" s="17"/>
      <c r="N463" s="19"/>
      <c r="O463" s="19"/>
      <c r="P463" s="19"/>
      <c r="Q463" s="17"/>
      <c r="R463" s="17"/>
    </row>
    <row r="464" spans="1:18" x14ac:dyDescent="0.3">
      <c r="A464" s="16">
        <v>461</v>
      </c>
      <c r="B464" s="17"/>
      <c r="C464" s="17"/>
      <c r="D464" s="17"/>
      <c r="E464" s="18"/>
      <c r="F464" s="17"/>
      <c r="G464" s="17"/>
      <c r="H464" s="18"/>
      <c r="I464" s="17"/>
      <c r="J464" s="17"/>
      <c r="K464" s="17"/>
      <c r="L464" s="17"/>
      <c r="M464" s="17"/>
      <c r="N464" s="19"/>
      <c r="O464" s="19"/>
      <c r="P464" s="19"/>
      <c r="Q464" s="17"/>
      <c r="R464" s="17"/>
    </row>
    <row r="465" spans="1:18" x14ac:dyDescent="0.3">
      <c r="A465" s="16">
        <v>462</v>
      </c>
      <c r="B465" s="17"/>
      <c r="C465" s="17"/>
      <c r="D465" s="17"/>
      <c r="E465" s="18"/>
      <c r="F465" s="17"/>
      <c r="G465" s="17"/>
      <c r="H465" s="18"/>
      <c r="I465" s="17"/>
      <c r="J465" s="17"/>
      <c r="K465" s="17"/>
      <c r="L465" s="17"/>
      <c r="M465" s="17"/>
      <c r="N465" s="19"/>
      <c r="O465" s="19"/>
      <c r="P465" s="19"/>
      <c r="Q465" s="17"/>
      <c r="R465" s="17"/>
    </row>
    <row r="466" spans="1:18" x14ac:dyDescent="0.3">
      <c r="A466" s="16">
        <v>463</v>
      </c>
      <c r="B466" s="17"/>
      <c r="C466" s="17"/>
      <c r="D466" s="17"/>
      <c r="E466" s="18"/>
      <c r="F466" s="17"/>
      <c r="G466" s="17"/>
      <c r="H466" s="18"/>
      <c r="I466" s="17"/>
      <c r="J466" s="17"/>
      <c r="K466" s="17"/>
      <c r="L466" s="17"/>
      <c r="M466" s="17"/>
      <c r="N466" s="19"/>
      <c r="O466" s="19"/>
      <c r="P466" s="19"/>
      <c r="Q466" s="17"/>
      <c r="R466" s="17"/>
    </row>
    <row r="467" spans="1:18" x14ac:dyDescent="0.3">
      <c r="A467" s="16">
        <v>464</v>
      </c>
      <c r="B467" s="17"/>
      <c r="C467" s="17"/>
      <c r="D467" s="17"/>
      <c r="E467" s="18"/>
      <c r="F467" s="17"/>
      <c r="G467" s="17"/>
      <c r="H467" s="18"/>
      <c r="I467" s="17"/>
      <c r="J467" s="17"/>
      <c r="K467" s="17"/>
      <c r="L467" s="17"/>
      <c r="M467" s="17"/>
      <c r="N467" s="19"/>
      <c r="O467" s="19"/>
      <c r="P467" s="19"/>
      <c r="Q467" s="17"/>
      <c r="R467" s="17"/>
    </row>
    <row r="468" spans="1:18" x14ac:dyDescent="0.3">
      <c r="A468" s="16">
        <v>465</v>
      </c>
      <c r="B468" s="17"/>
      <c r="C468" s="17"/>
      <c r="D468" s="17"/>
      <c r="E468" s="18"/>
      <c r="F468" s="17"/>
      <c r="G468" s="17"/>
      <c r="H468" s="18"/>
      <c r="I468" s="17"/>
      <c r="J468" s="17"/>
      <c r="K468" s="17"/>
      <c r="L468" s="17"/>
      <c r="M468" s="17"/>
      <c r="N468" s="19"/>
      <c r="O468" s="19"/>
      <c r="P468" s="19"/>
      <c r="Q468" s="17"/>
      <c r="R468" s="17"/>
    </row>
    <row r="469" spans="1:18" x14ac:dyDescent="0.3">
      <c r="A469" s="16">
        <v>466</v>
      </c>
      <c r="B469" s="17"/>
      <c r="C469" s="17"/>
      <c r="D469" s="17"/>
      <c r="E469" s="18"/>
      <c r="F469" s="17"/>
      <c r="G469" s="17"/>
      <c r="H469" s="18"/>
      <c r="I469" s="17"/>
      <c r="J469" s="17"/>
      <c r="K469" s="17"/>
      <c r="L469" s="17"/>
      <c r="M469" s="17"/>
      <c r="N469" s="19"/>
      <c r="O469" s="19"/>
      <c r="P469" s="19"/>
      <c r="Q469" s="17"/>
      <c r="R469" s="17"/>
    </row>
    <row r="470" spans="1:18" x14ac:dyDescent="0.3">
      <c r="A470" s="16">
        <v>467</v>
      </c>
      <c r="B470" s="17"/>
      <c r="C470" s="17"/>
      <c r="D470" s="17"/>
      <c r="E470" s="18"/>
      <c r="F470" s="17"/>
      <c r="G470" s="17"/>
      <c r="H470" s="18"/>
      <c r="I470" s="17"/>
      <c r="J470" s="17"/>
      <c r="K470" s="17"/>
      <c r="L470" s="17"/>
      <c r="M470" s="17"/>
      <c r="N470" s="19"/>
      <c r="O470" s="19"/>
      <c r="P470" s="19"/>
      <c r="Q470" s="17"/>
      <c r="R470" s="17"/>
    </row>
    <row r="471" spans="1:18" x14ac:dyDescent="0.3">
      <c r="A471" s="16">
        <v>468</v>
      </c>
      <c r="B471" s="17"/>
      <c r="C471" s="17"/>
      <c r="D471" s="17"/>
      <c r="E471" s="18"/>
      <c r="F471" s="17"/>
      <c r="G471" s="17"/>
      <c r="H471" s="18"/>
      <c r="I471" s="17"/>
      <c r="J471" s="17"/>
      <c r="K471" s="17"/>
      <c r="L471" s="17"/>
      <c r="M471" s="17"/>
      <c r="N471" s="19"/>
      <c r="O471" s="19"/>
      <c r="P471" s="19"/>
      <c r="Q471" s="17"/>
      <c r="R471" s="17"/>
    </row>
    <row r="472" spans="1:18" x14ac:dyDescent="0.3">
      <c r="A472" s="16">
        <v>469</v>
      </c>
      <c r="B472" s="17"/>
      <c r="C472" s="17"/>
      <c r="D472" s="17"/>
      <c r="E472" s="18"/>
      <c r="F472" s="17"/>
      <c r="G472" s="17"/>
      <c r="H472" s="18"/>
      <c r="I472" s="17"/>
      <c r="J472" s="17"/>
      <c r="K472" s="17"/>
      <c r="L472" s="17"/>
      <c r="M472" s="17"/>
      <c r="N472" s="19"/>
      <c r="O472" s="19"/>
      <c r="P472" s="19"/>
      <c r="Q472" s="17"/>
      <c r="R472" s="17"/>
    </row>
    <row r="473" spans="1:18" x14ac:dyDescent="0.3">
      <c r="A473" s="16">
        <v>470</v>
      </c>
      <c r="B473" s="17"/>
      <c r="C473" s="17"/>
      <c r="D473" s="17"/>
      <c r="E473" s="18"/>
      <c r="F473" s="17"/>
      <c r="G473" s="17"/>
      <c r="H473" s="18"/>
      <c r="I473" s="17"/>
      <c r="J473" s="17"/>
      <c r="K473" s="17"/>
      <c r="L473" s="17"/>
      <c r="M473" s="17"/>
      <c r="N473" s="19"/>
      <c r="O473" s="19"/>
      <c r="P473" s="19"/>
      <c r="Q473" s="17"/>
      <c r="R473" s="17"/>
    </row>
    <row r="474" spans="1:18" x14ac:dyDescent="0.3">
      <c r="A474" s="16">
        <v>471</v>
      </c>
      <c r="B474" s="17"/>
      <c r="C474" s="17"/>
      <c r="D474" s="17"/>
      <c r="E474" s="18"/>
      <c r="F474" s="17"/>
      <c r="G474" s="17"/>
      <c r="H474" s="18"/>
      <c r="I474" s="17"/>
      <c r="J474" s="17"/>
      <c r="K474" s="17"/>
      <c r="L474" s="17"/>
      <c r="M474" s="17"/>
      <c r="N474" s="19"/>
      <c r="O474" s="19"/>
      <c r="P474" s="19"/>
      <c r="Q474" s="17"/>
      <c r="R474" s="17"/>
    </row>
    <row r="475" spans="1:18" x14ac:dyDescent="0.3">
      <c r="A475" s="16">
        <v>472</v>
      </c>
      <c r="B475" s="17"/>
      <c r="C475" s="17"/>
      <c r="D475" s="17"/>
      <c r="E475" s="18"/>
      <c r="F475" s="17"/>
      <c r="G475" s="17"/>
      <c r="H475" s="18"/>
      <c r="I475" s="17"/>
      <c r="J475" s="17"/>
      <c r="K475" s="17"/>
      <c r="L475" s="17"/>
      <c r="M475" s="17"/>
      <c r="N475" s="19"/>
      <c r="O475" s="19"/>
      <c r="P475" s="19"/>
      <c r="Q475" s="17"/>
      <c r="R475" s="17"/>
    </row>
    <row r="476" spans="1:18" x14ac:dyDescent="0.3">
      <c r="A476" s="16">
        <v>473</v>
      </c>
      <c r="B476" s="17"/>
      <c r="C476" s="17"/>
      <c r="D476" s="17"/>
      <c r="E476" s="18"/>
      <c r="F476" s="17"/>
      <c r="G476" s="17"/>
      <c r="H476" s="18"/>
      <c r="I476" s="17"/>
      <c r="J476" s="17"/>
      <c r="K476" s="17"/>
      <c r="L476" s="17"/>
      <c r="M476" s="17"/>
      <c r="N476" s="19"/>
      <c r="O476" s="19"/>
      <c r="P476" s="19"/>
      <c r="Q476" s="17"/>
      <c r="R476" s="17"/>
    </row>
    <row r="477" spans="1:18" x14ac:dyDescent="0.3">
      <c r="A477" s="16">
        <v>474</v>
      </c>
      <c r="B477" s="17"/>
      <c r="C477" s="17"/>
      <c r="D477" s="17"/>
      <c r="E477" s="18"/>
      <c r="F477" s="17"/>
      <c r="G477" s="17"/>
      <c r="H477" s="18"/>
      <c r="I477" s="17"/>
      <c r="J477" s="17"/>
      <c r="K477" s="17"/>
      <c r="L477" s="17"/>
      <c r="M477" s="17"/>
      <c r="N477" s="19"/>
      <c r="O477" s="19"/>
      <c r="P477" s="19"/>
      <c r="Q477" s="17"/>
      <c r="R477" s="17"/>
    </row>
    <row r="478" spans="1:18" x14ac:dyDescent="0.3">
      <c r="A478" s="16">
        <v>475</v>
      </c>
      <c r="B478" s="17"/>
      <c r="C478" s="17"/>
      <c r="D478" s="17"/>
      <c r="E478" s="18"/>
      <c r="F478" s="17"/>
      <c r="G478" s="17"/>
      <c r="H478" s="18"/>
      <c r="I478" s="17"/>
      <c r="J478" s="17"/>
      <c r="K478" s="17"/>
      <c r="L478" s="17"/>
      <c r="M478" s="17"/>
      <c r="N478" s="19"/>
      <c r="O478" s="19"/>
      <c r="P478" s="19"/>
      <c r="Q478" s="17"/>
      <c r="R478" s="17"/>
    </row>
    <row r="479" spans="1:18" x14ac:dyDescent="0.3">
      <c r="A479" s="16">
        <v>476</v>
      </c>
      <c r="B479" s="17"/>
      <c r="C479" s="17"/>
      <c r="D479" s="17"/>
      <c r="E479" s="18"/>
      <c r="F479" s="17"/>
      <c r="G479" s="17"/>
      <c r="H479" s="18"/>
      <c r="I479" s="17"/>
      <c r="J479" s="17"/>
      <c r="K479" s="17"/>
      <c r="L479" s="17"/>
      <c r="M479" s="17"/>
      <c r="N479" s="19"/>
      <c r="O479" s="19"/>
      <c r="P479" s="19"/>
      <c r="Q479" s="17"/>
      <c r="R479" s="17"/>
    </row>
    <row r="480" spans="1:18" x14ac:dyDescent="0.3">
      <c r="A480" s="16">
        <v>477</v>
      </c>
      <c r="B480" s="17"/>
      <c r="C480" s="17"/>
      <c r="D480" s="17"/>
      <c r="E480" s="18"/>
      <c r="F480" s="17"/>
      <c r="G480" s="17"/>
      <c r="H480" s="18"/>
      <c r="I480" s="17"/>
      <c r="J480" s="17"/>
      <c r="K480" s="17"/>
      <c r="L480" s="17"/>
      <c r="M480" s="17"/>
      <c r="N480" s="19"/>
      <c r="O480" s="19"/>
      <c r="P480" s="19"/>
      <c r="Q480" s="17"/>
      <c r="R480" s="17"/>
    </row>
    <row r="481" spans="1:18" x14ac:dyDescent="0.3">
      <c r="A481" s="16">
        <v>478</v>
      </c>
      <c r="B481" s="17"/>
      <c r="C481" s="17"/>
      <c r="D481" s="17"/>
      <c r="E481" s="18"/>
      <c r="F481" s="17"/>
      <c r="G481" s="17"/>
      <c r="H481" s="18"/>
      <c r="I481" s="17"/>
      <c r="J481" s="17"/>
      <c r="K481" s="17"/>
      <c r="L481" s="17"/>
      <c r="M481" s="17"/>
      <c r="N481" s="19"/>
      <c r="O481" s="19"/>
      <c r="P481" s="19"/>
      <c r="Q481" s="17"/>
      <c r="R481" s="17"/>
    </row>
    <row r="482" spans="1:18" x14ac:dyDescent="0.3">
      <c r="A482" s="16">
        <v>479</v>
      </c>
      <c r="B482" s="17"/>
      <c r="C482" s="17"/>
      <c r="D482" s="17"/>
      <c r="E482" s="18"/>
      <c r="F482" s="17"/>
      <c r="G482" s="17"/>
      <c r="H482" s="18"/>
      <c r="I482" s="17"/>
      <c r="J482" s="17"/>
      <c r="K482" s="17"/>
      <c r="L482" s="17"/>
      <c r="M482" s="17"/>
      <c r="N482" s="19"/>
      <c r="O482" s="19"/>
      <c r="P482" s="19"/>
      <c r="Q482" s="17"/>
      <c r="R482" s="17"/>
    </row>
    <row r="483" spans="1:18" x14ac:dyDescent="0.3">
      <c r="A483" s="16">
        <v>480</v>
      </c>
      <c r="B483" s="17"/>
      <c r="C483" s="17"/>
      <c r="D483" s="17"/>
      <c r="E483" s="18"/>
      <c r="F483" s="17"/>
      <c r="G483" s="17"/>
      <c r="H483" s="18"/>
      <c r="I483" s="17"/>
      <c r="J483" s="17"/>
      <c r="K483" s="17"/>
      <c r="L483" s="17"/>
      <c r="M483" s="17"/>
      <c r="N483" s="19"/>
      <c r="O483" s="19"/>
      <c r="P483" s="19"/>
      <c r="Q483" s="17"/>
      <c r="R483" s="17"/>
    </row>
    <row r="484" spans="1:18" x14ac:dyDescent="0.3">
      <c r="A484" s="16">
        <v>481</v>
      </c>
      <c r="B484" s="17"/>
      <c r="C484" s="17"/>
      <c r="D484" s="17"/>
      <c r="E484" s="18"/>
      <c r="F484" s="17"/>
      <c r="G484" s="17"/>
      <c r="H484" s="18"/>
      <c r="I484" s="17"/>
      <c r="J484" s="17"/>
      <c r="K484" s="17"/>
      <c r="L484" s="17"/>
      <c r="M484" s="17"/>
      <c r="N484" s="19"/>
      <c r="O484" s="19"/>
      <c r="P484" s="19"/>
      <c r="Q484" s="17"/>
      <c r="R484" s="17"/>
    </row>
    <row r="485" spans="1:18" x14ac:dyDescent="0.3">
      <c r="A485" s="16">
        <v>482</v>
      </c>
      <c r="B485" s="17"/>
      <c r="C485" s="17"/>
      <c r="D485" s="17"/>
      <c r="E485" s="18"/>
      <c r="F485" s="17"/>
      <c r="G485" s="17"/>
      <c r="H485" s="18"/>
      <c r="I485" s="17"/>
      <c r="J485" s="17"/>
      <c r="K485" s="17"/>
      <c r="L485" s="17"/>
      <c r="M485" s="17"/>
      <c r="N485" s="19"/>
      <c r="O485" s="19"/>
      <c r="P485" s="19"/>
      <c r="Q485" s="17"/>
      <c r="R485" s="17"/>
    </row>
    <row r="486" spans="1:18" x14ac:dyDescent="0.3">
      <c r="A486" s="16">
        <v>483</v>
      </c>
      <c r="B486" s="17"/>
      <c r="C486" s="17"/>
      <c r="D486" s="17"/>
      <c r="E486" s="18"/>
      <c r="F486" s="17"/>
      <c r="G486" s="17"/>
      <c r="H486" s="18"/>
      <c r="I486" s="17"/>
      <c r="J486" s="17"/>
      <c r="K486" s="17"/>
      <c r="L486" s="17"/>
      <c r="M486" s="17"/>
      <c r="N486" s="19"/>
      <c r="O486" s="19"/>
      <c r="P486" s="19"/>
      <c r="Q486" s="17"/>
      <c r="R486" s="17"/>
    </row>
    <row r="487" spans="1:18" x14ac:dyDescent="0.3">
      <c r="A487" s="16">
        <v>484</v>
      </c>
      <c r="B487" s="17"/>
      <c r="C487" s="17"/>
      <c r="D487" s="17"/>
      <c r="E487" s="18"/>
      <c r="F487" s="17"/>
      <c r="G487" s="17"/>
      <c r="H487" s="18"/>
      <c r="I487" s="17"/>
      <c r="J487" s="17"/>
      <c r="K487" s="17"/>
      <c r="L487" s="17"/>
      <c r="M487" s="17"/>
      <c r="N487" s="19"/>
      <c r="O487" s="19"/>
      <c r="P487" s="19"/>
      <c r="Q487" s="17"/>
      <c r="R487" s="17"/>
    </row>
    <row r="488" spans="1:18" x14ac:dyDescent="0.3">
      <c r="A488" s="16">
        <v>485</v>
      </c>
      <c r="B488" s="17"/>
      <c r="C488" s="17"/>
      <c r="D488" s="17"/>
      <c r="E488" s="18"/>
      <c r="F488" s="17"/>
      <c r="G488" s="17"/>
      <c r="H488" s="18"/>
      <c r="I488" s="17"/>
      <c r="J488" s="17"/>
      <c r="K488" s="17"/>
      <c r="L488" s="17"/>
      <c r="M488" s="17"/>
      <c r="N488" s="19"/>
      <c r="O488" s="19"/>
      <c r="P488" s="19"/>
      <c r="Q488" s="17"/>
      <c r="R488" s="17"/>
    </row>
    <row r="489" spans="1:18" x14ac:dyDescent="0.3">
      <c r="A489" s="16">
        <v>486</v>
      </c>
      <c r="B489" s="17"/>
      <c r="C489" s="17"/>
      <c r="D489" s="17"/>
      <c r="E489" s="18"/>
      <c r="F489" s="17"/>
      <c r="G489" s="17"/>
      <c r="H489" s="18"/>
      <c r="I489" s="17"/>
      <c r="J489" s="17"/>
      <c r="K489" s="17"/>
      <c r="L489" s="17"/>
      <c r="M489" s="17"/>
      <c r="N489" s="19"/>
      <c r="O489" s="19"/>
      <c r="P489" s="19"/>
      <c r="Q489" s="17"/>
      <c r="R489" s="17"/>
    </row>
    <row r="490" spans="1:18" x14ac:dyDescent="0.3">
      <c r="A490" s="16">
        <v>487</v>
      </c>
      <c r="B490" s="17"/>
      <c r="C490" s="17"/>
      <c r="D490" s="17"/>
      <c r="E490" s="18"/>
      <c r="F490" s="17"/>
      <c r="G490" s="17"/>
      <c r="H490" s="18"/>
      <c r="I490" s="17"/>
      <c r="J490" s="17"/>
      <c r="K490" s="17"/>
      <c r="L490" s="17"/>
      <c r="M490" s="17"/>
      <c r="N490" s="19"/>
      <c r="O490" s="19"/>
      <c r="P490" s="19"/>
      <c r="Q490" s="17"/>
      <c r="R490" s="17"/>
    </row>
    <row r="491" spans="1:18" x14ac:dyDescent="0.3">
      <c r="A491" s="16">
        <v>488</v>
      </c>
      <c r="B491" s="17"/>
      <c r="C491" s="17"/>
      <c r="D491" s="17"/>
      <c r="E491" s="18"/>
      <c r="F491" s="17"/>
      <c r="G491" s="17"/>
      <c r="H491" s="18"/>
      <c r="I491" s="17"/>
      <c r="J491" s="17"/>
      <c r="K491" s="17"/>
      <c r="L491" s="17"/>
      <c r="M491" s="17"/>
      <c r="N491" s="19"/>
      <c r="O491" s="19"/>
      <c r="P491" s="19"/>
      <c r="Q491" s="17"/>
      <c r="R491" s="17"/>
    </row>
    <row r="492" spans="1:18" x14ac:dyDescent="0.3">
      <c r="A492" s="16">
        <v>489</v>
      </c>
      <c r="B492" s="17"/>
      <c r="C492" s="17"/>
      <c r="D492" s="17"/>
      <c r="E492" s="18"/>
      <c r="F492" s="17"/>
      <c r="G492" s="17"/>
      <c r="H492" s="18"/>
      <c r="I492" s="17"/>
      <c r="J492" s="17"/>
      <c r="K492" s="17"/>
      <c r="L492" s="17"/>
      <c r="M492" s="17"/>
      <c r="N492" s="19"/>
      <c r="O492" s="19"/>
      <c r="P492" s="19"/>
      <c r="Q492" s="17"/>
      <c r="R492" s="17"/>
    </row>
    <row r="493" spans="1:18" x14ac:dyDescent="0.3">
      <c r="A493" s="16">
        <v>490</v>
      </c>
      <c r="B493" s="17"/>
      <c r="C493" s="17"/>
      <c r="D493" s="17"/>
      <c r="E493" s="18"/>
      <c r="F493" s="17"/>
      <c r="G493" s="17"/>
      <c r="H493" s="18"/>
      <c r="I493" s="17"/>
      <c r="J493" s="17"/>
      <c r="K493" s="17"/>
      <c r="L493" s="17"/>
      <c r="M493" s="17"/>
      <c r="N493" s="19"/>
      <c r="O493" s="19"/>
      <c r="P493" s="19"/>
      <c r="Q493" s="17"/>
      <c r="R493" s="17"/>
    </row>
    <row r="494" spans="1:18" x14ac:dyDescent="0.3">
      <c r="A494" s="16">
        <v>491</v>
      </c>
      <c r="B494" s="17"/>
      <c r="C494" s="17"/>
      <c r="D494" s="17"/>
      <c r="E494" s="18"/>
      <c r="F494" s="17"/>
      <c r="G494" s="17"/>
      <c r="H494" s="18"/>
      <c r="I494" s="17"/>
      <c r="J494" s="17"/>
      <c r="K494" s="17"/>
      <c r="L494" s="17"/>
      <c r="M494" s="17"/>
      <c r="N494" s="19"/>
      <c r="O494" s="19"/>
      <c r="P494" s="19"/>
      <c r="Q494" s="17"/>
      <c r="R494" s="17"/>
    </row>
    <row r="495" spans="1:18" x14ac:dyDescent="0.3">
      <c r="A495" s="16">
        <v>492</v>
      </c>
      <c r="B495" s="17"/>
      <c r="C495" s="17"/>
      <c r="D495" s="17"/>
      <c r="E495" s="18"/>
      <c r="F495" s="17"/>
      <c r="G495" s="17"/>
      <c r="H495" s="18"/>
      <c r="I495" s="17"/>
      <c r="J495" s="17"/>
      <c r="K495" s="17"/>
      <c r="L495" s="17"/>
      <c r="M495" s="17"/>
      <c r="N495" s="19"/>
      <c r="O495" s="19"/>
      <c r="P495" s="19"/>
      <c r="Q495" s="17"/>
      <c r="R495" s="17"/>
    </row>
    <row r="496" spans="1:18" x14ac:dyDescent="0.3">
      <c r="A496" s="16">
        <v>493</v>
      </c>
      <c r="B496" s="17"/>
      <c r="C496" s="17"/>
      <c r="D496" s="17"/>
      <c r="E496" s="18"/>
      <c r="F496" s="17"/>
      <c r="G496" s="17"/>
      <c r="H496" s="18"/>
      <c r="I496" s="17"/>
      <c r="J496" s="17"/>
      <c r="K496" s="17"/>
      <c r="L496" s="17"/>
      <c r="M496" s="17"/>
      <c r="N496" s="19"/>
      <c r="O496" s="19"/>
      <c r="P496" s="19"/>
      <c r="Q496" s="17"/>
      <c r="R496" s="17"/>
    </row>
    <row r="497" spans="1:18" x14ac:dyDescent="0.3">
      <c r="A497" s="16">
        <v>494</v>
      </c>
      <c r="B497" s="17"/>
      <c r="C497" s="17"/>
      <c r="D497" s="17"/>
      <c r="E497" s="18"/>
      <c r="F497" s="17"/>
      <c r="G497" s="17"/>
      <c r="H497" s="18"/>
      <c r="I497" s="17"/>
      <c r="J497" s="17"/>
      <c r="K497" s="17"/>
      <c r="L497" s="17"/>
      <c r="M497" s="17"/>
      <c r="N497" s="19"/>
      <c r="O497" s="19"/>
      <c r="P497" s="19"/>
      <c r="Q497" s="17"/>
      <c r="R497" s="17"/>
    </row>
    <row r="498" spans="1:18" x14ac:dyDescent="0.3">
      <c r="A498" s="16">
        <v>495</v>
      </c>
      <c r="B498" s="17"/>
      <c r="C498" s="17"/>
      <c r="D498" s="17"/>
      <c r="E498" s="18"/>
      <c r="F498" s="17"/>
      <c r="G498" s="17"/>
      <c r="H498" s="18"/>
      <c r="I498" s="17"/>
      <c r="J498" s="17"/>
      <c r="K498" s="17"/>
      <c r="L498" s="17"/>
      <c r="M498" s="17"/>
      <c r="N498" s="19"/>
      <c r="O498" s="19"/>
      <c r="P498" s="19"/>
      <c r="Q498" s="17"/>
      <c r="R498" s="17"/>
    </row>
    <row r="499" spans="1:18" x14ac:dyDescent="0.3">
      <c r="A499" s="16">
        <v>496</v>
      </c>
      <c r="B499" s="17"/>
      <c r="C499" s="17"/>
      <c r="D499" s="17"/>
      <c r="E499" s="18"/>
      <c r="F499" s="17"/>
      <c r="G499" s="17"/>
      <c r="H499" s="18"/>
      <c r="I499" s="17"/>
      <c r="J499" s="17"/>
      <c r="K499" s="17"/>
      <c r="L499" s="17"/>
      <c r="M499" s="17"/>
      <c r="N499" s="19"/>
      <c r="O499" s="19"/>
      <c r="P499" s="19"/>
      <c r="Q499" s="17"/>
      <c r="R499" s="17"/>
    </row>
    <row r="500" spans="1:18" x14ac:dyDescent="0.3">
      <c r="A500" s="16">
        <v>497</v>
      </c>
      <c r="B500" s="17"/>
      <c r="C500" s="17"/>
      <c r="D500" s="17"/>
      <c r="E500" s="18"/>
      <c r="F500" s="17"/>
      <c r="G500" s="17"/>
      <c r="H500" s="18"/>
      <c r="I500" s="17"/>
      <c r="J500" s="17"/>
      <c r="K500" s="17"/>
      <c r="L500" s="17"/>
      <c r="M500" s="17"/>
      <c r="N500" s="19"/>
      <c r="O500" s="19"/>
      <c r="P500" s="19"/>
      <c r="Q500" s="17"/>
      <c r="R500" s="17"/>
    </row>
    <row r="501" spans="1:18" x14ac:dyDescent="0.3">
      <c r="A501" s="16">
        <v>498</v>
      </c>
      <c r="B501" s="17"/>
      <c r="C501" s="17"/>
      <c r="D501" s="17"/>
      <c r="E501" s="18"/>
      <c r="F501" s="17"/>
      <c r="G501" s="17"/>
      <c r="H501" s="18"/>
      <c r="I501" s="17"/>
      <c r="J501" s="17"/>
      <c r="K501" s="17"/>
      <c r="L501" s="17"/>
      <c r="M501" s="17"/>
      <c r="N501" s="19"/>
      <c r="O501" s="19"/>
      <c r="P501" s="19"/>
      <c r="Q501" s="17"/>
      <c r="R501" s="17"/>
    </row>
    <row r="502" spans="1:18" x14ac:dyDescent="0.3">
      <c r="A502" s="16">
        <v>499</v>
      </c>
      <c r="B502" s="17"/>
      <c r="C502" s="17"/>
      <c r="D502" s="17"/>
      <c r="E502" s="18"/>
      <c r="F502" s="17"/>
      <c r="G502" s="17"/>
      <c r="H502" s="18"/>
      <c r="I502" s="17"/>
      <c r="J502" s="17"/>
      <c r="K502" s="17"/>
      <c r="L502" s="17"/>
      <c r="M502" s="17"/>
      <c r="N502" s="19"/>
      <c r="O502" s="19"/>
      <c r="P502" s="19"/>
      <c r="Q502" s="17"/>
      <c r="R502" s="17"/>
    </row>
    <row r="503" spans="1:18" x14ac:dyDescent="0.3">
      <c r="A503" s="16">
        <v>500</v>
      </c>
      <c r="B503" s="17"/>
      <c r="C503" s="17"/>
      <c r="D503" s="17"/>
      <c r="E503" s="18"/>
      <c r="F503" s="17"/>
      <c r="G503" s="17"/>
      <c r="H503" s="18"/>
      <c r="I503" s="17"/>
      <c r="J503" s="17"/>
      <c r="K503" s="17"/>
      <c r="L503" s="17"/>
      <c r="M503" s="17"/>
      <c r="N503" s="19"/>
      <c r="O503" s="19"/>
      <c r="P503" s="19"/>
      <c r="Q503" s="17"/>
      <c r="R503" s="17"/>
    </row>
    <row r="504" spans="1:18" x14ac:dyDescent="0.3">
      <c r="A504" s="16">
        <v>501</v>
      </c>
      <c r="B504" s="17"/>
      <c r="C504" s="17"/>
      <c r="D504" s="17"/>
      <c r="E504" s="18"/>
      <c r="F504" s="17"/>
      <c r="G504" s="17"/>
      <c r="H504" s="18"/>
      <c r="I504" s="17"/>
      <c r="J504" s="17"/>
      <c r="K504" s="17"/>
      <c r="L504" s="17"/>
      <c r="M504" s="17"/>
      <c r="N504" s="19"/>
      <c r="O504" s="19"/>
      <c r="P504" s="19"/>
      <c r="Q504" s="17"/>
      <c r="R504" s="17"/>
    </row>
    <row r="505" spans="1:18" x14ac:dyDescent="0.3">
      <c r="A505" s="16">
        <v>502</v>
      </c>
      <c r="B505" s="17"/>
      <c r="C505" s="17"/>
      <c r="D505" s="17"/>
      <c r="E505" s="18"/>
      <c r="F505" s="17"/>
      <c r="G505" s="17"/>
      <c r="H505" s="18"/>
      <c r="I505" s="17"/>
      <c r="J505" s="17"/>
      <c r="K505" s="17"/>
      <c r="L505" s="17"/>
      <c r="M505" s="17"/>
      <c r="N505" s="19"/>
      <c r="O505" s="19"/>
      <c r="P505" s="19"/>
      <c r="Q505" s="17"/>
      <c r="R505" s="17"/>
    </row>
    <row r="506" spans="1:18" x14ac:dyDescent="0.3">
      <c r="A506" s="16">
        <v>503</v>
      </c>
      <c r="B506" s="17"/>
      <c r="C506" s="17"/>
      <c r="D506" s="17"/>
      <c r="E506" s="18"/>
      <c r="F506" s="17"/>
      <c r="G506" s="17"/>
      <c r="H506" s="18"/>
      <c r="I506" s="17"/>
      <c r="J506" s="17"/>
      <c r="K506" s="17"/>
      <c r="L506" s="17"/>
      <c r="M506" s="17"/>
      <c r="N506" s="19"/>
      <c r="O506" s="19"/>
      <c r="P506" s="19"/>
      <c r="Q506" s="17"/>
      <c r="R506" s="17"/>
    </row>
    <row r="507" spans="1:18" x14ac:dyDescent="0.3">
      <c r="A507" s="16">
        <v>504</v>
      </c>
      <c r="B507" s="17"/>
      <c r="C507" s="17"/>
      <c r="D507" s="17"/>
      <c r="E507" s="18"/>
      <c r="F507" s="17"/>
      <c r="G507" s="17"/>
      <c r="H507" s="18"/>
      <c r="I507" s="17"/>
      <c r="J507" s="17"/>
      <c r="K507" s="17"/>
      <c r="L507" s="17"/>
      <c r="M507" s="17"/>
      <c r="N507" s="19"/>
      <c r="O507" s="19"/>
      <c r="P507" s="19"/>
      <c r="Q507" s="17"/>
      <c r="R507" s="17"/>
    </row>
    <row r="508" spans="1:18" x14ac:dyDescent="0.3">
      <c r="A508" s="16">
        <v>505</v>
      </c>
      <c r="B508" s="17"/>
      <c r="C508" s="17"/>
      <c r="D508" s="17"/>
      <c r="E508" s="18"/>
      <c r="F508" s="17"/>
      <c r="G508" s="17"/>
      <c r="H508" s="18"/>
      <c r="I508" s="17"/>
      <c r="J508" s="17"/>
      <c r="K508" s="17"/>
      <c r="L508" s="17"/>
      <c r="M508" s="17"/>
      <c r="N508" s="19"/>
      <c r="O508" s="19"/>
      <c r="P508" s="19"/>
      <c r="Q508" s="17"/>
      <c r="R508" s="17"/>
    </row>
    <row r="509" spans="1:18" x14ac:dyDescent="0.3">
      <c r="A509" s="16">
        <v>506</v>
      </c>
      <c r="B509" s="17"/>
      <c r="C509" s="17"/>
      <c r="D509" s="17"/>
      <c r="E509" s="18"/>
      <c r="F509" s="17"/>
      <c r="G509" s="17"/>
      <c r="H509" s="18"/>
      <c r="I509" s="17"/>
      <c r="J509" s="17"/>
      <c r="K509" s="17"/>
      <c r="L509" s="17"/>
      <c r="M509" s="17"/>
      <c r="N509" s="19"/>
      <c r="O509" s="19"/>
      <c r="P509" s="19"/>
      <c r="Q509" s="17"/>
      <c r="R509" s="17"/>
    </row>
    <row r="510" spans="1:18" x14ac:dyDescent="0.3">
      <c r="A510" s="16">
        <v>507</v>
      </c>
      <c r="B510" s="17"/>
      <c r="C510" s="17"/>
      <c r="D510" s="17"/>
      <c r="E510" s="18"/>
      <c r="F510" s="17"/>
      <c r="G510" s="17"/>
      <c r="H510" s="18"/>
      <c r="I510" s="17"/>
      <c r="J510" s="17"/>
      <c r="K510" s="17"/>
      <c r="L510" s="17"/>
      <c r="M510" s="17"/>
      <c r="N510" s="19"/>
      <c r="O510" s="19"/>
      <c r="P510" s="19"/>
      <c r="Q510" s="17"/>
      <c r="R510" s="17"/>
    </row>
    <row r="511" spans="1:18" x14ac:dyDescent="0.3">
      <c r="A511" s="16">
        <v>508</v>
      </c>
      <c r="B511" s="17"/>
      <c r="C511" s="17"/>
      <c r="D511" s="17"/>
      <c r="E511" s="18"/>
      <c r="F511" s="17"/>
      <c r="G511" s="17"/>
      <c r="H511" s="18"/>
      <c r="I511" s="17"/>
      <c r="J511" s="17"/>
      <c r="K511" s="17"/>
      <c r="L511" s="17"/>
      <c r="M511" s="17"/>
      <c r="N511" s="19"/>
      <c r="O511" s="19"/>
      <c r="P511" s="19"/>
      <c r="Q511" s="17"/>
      <c r="R511" s="17"/>
    </row>
    <row r="512" spans="1:18" x14ac:dyDescent="0.3">
      <c r="A512" s="16">
        <v>509</v>
      </c>
      <c r="B512" s="17"/>
      <c r="C512" s="17"/>
      <c r="D512" s="17"/>
      <c r="E512" s="18"/>
      <c r="F512" s="17"/>
      <c r="G512" s="17"/>
      <c r="H512" s="18"/>
      <c r="I512" s="17"/>
      <c r="J512" s="17"/>
      <c r="K512" s="17"/>
      <c r="L512" s="17"/>
      <c r="M512" s="17"/>
      <c r="N512" s="19"/>
      <c r="O512" s="19"/>
      <c r="P512" s="19"/>
      <c r="Q512" s="17"/>
      <c r="R512" s="17"/>
    </row>
    <row r="513" spans="1:18" x14ac:dyDescent="0.3">
      <c r="A513" s="16">
        <v>510</v>
      </c>
      <c r="B513" s="17"/>
      <c r="C513" s="17"/>
      <c r="D513" s="17"/>
      <c r="E513" s="18"/>
      <c r="F513" s="17"/>
      <c r="G513" s="17"/>
      <c r="H513" s="18"/>
      <c r="I513" s="17"/>
      <c r="J513" s="17"/>
      <c r="K513" s="17"/>
      <c r="L513" s="17"/>
      <c r="M513" s="17"/>
      <c r="N513" s="19"/>
      <c r="O513" s="19"/>
      <c r="P513" s="19"/>
      <c r="Q513" s="17"/>
      <c r="R513" s="17"/>
    </row>
    <row r="514" spans="1:18" x14ac:dyDescent="0.3">
      <c r="A514" s="16">
        <v>511</v>
      </c>
      <c r="B514" s="17"/>
      <c r="C514" s="17"/>
      <c r="D514" s="17"/>
      <c r="E514" s="18"/>
      <c r="F514" s="17"/>
      <c r="G514" s="17"/>
      <c r="H514" s="18"/>
      <c r="I514" s="17"/>
      <c r="J514" s="17"/>
      <c r="K514" s="17"/>
      <c r="L514" s="17"/>
      <c r="M514" s="17"/>
      <c r="N514" s="19"/>
      <c r="O514" s="19"/>
      <c r="P514" s="19"/>
      <c r="Q514" s="17"/>
      <c r="R514" s="17"/>
    </row>
    <row r="515" spans="1:18" x14ac:dyDescent="0.3">
      <c r="A515" s="16">
        <v>512</v>
      </c>
      <c r="B515" s="17"/>
      <c r="C515" s="17"/>
      <c r="D515" s="17"/>
      <c r="E515" s="18"/>
      <c r="F515" s="17"/>
      <c r="G515" s="17"/>
      <c r="H515" s="18"/>
      <c r="I515" s="17"/>
      <c r="J515" s="17"/>
      <c r="K515" s="17"/>
      <c r="L515" s="17"/>
      <c r="M515" s="17"/>
      <c r="N515" s="19"/>
      <c r="O515" s="19"/>
      <c r="P515" s="19"/>
      <c r="Q515" s="17"/>
      <c r="R515" s="17"/>
    </row>
    <row r="516" spans="1:18" x14ac:dyDescent="0.3">
      <c r="A516" s="16">
        <v>513</v>
      </c>
      <c r="B516" s="17"/>
      <c r="C516" s="17"/>
      <c r="D516" s="17"/>
      <c r="E516" s="18"/>
      <c r="F516" s="17"/>
      <c r="G516" s="17"/>
      <c r="H516" s="18"/>
      <c r="I516" s="17"/>
      <c r="J516" s="17"/>
      <c r="K516" s="17"/>
      <c r="L516" s="17"/>
      <c r="M516" s="17"/>
      <c r="N516" s="19"/>
      <c r="O516" s="19"/>
      <c r="P516" s="19"/>
      <c r="Q516" s="17"/>
      <c r="R516" s="17"/>
    </row>
    <row r="517" spans="1:18" x14ac:dyDescent="0.3">
      <c r="A517" s="16">
        <v>514</v>
      </c>
      <c r="B517" s="17"/>
      <c r="C517" s="17"/>
      <c r="D517" s="17"/>
      <c r="E517" s="18"/>
      <c r="F517" s="17"/>
      <c r="G517" s="17"/>
      <c r="H517" s="18"/>
      <c r="I517" s="17"/>
      <c r="J517" s="17"/>
      <c r="K517" s="17"/>
      <c r="L517" s="17"/>
      <c r="M517" s="17"/>
      <c r="N517" s="19"/>
      <c r="O517" s="19"/>
      <c r="P517" s="19"/>
      <c r="Q517" s="17"/>
      <c r="R517" s="17"/>
    </row>
    <row r="518" spans="1:18" x14ac:dyDescent="0.3">
      <c r="A518" s="16">
        <v>515</v>
      </c>
      <c r="B518" s="17"/>
      <c r="C518" s="17"/>
      <c r="D518" s="17"/>
      <c r="E518" s="18"/>
      <c r="F518" s="17"/>
      <c r="G518" s="17"/>
      <c r="H518" s="18"/>
      <c r="I518" s="17"/>
      <c r="J518" s="17"/>
      <c r="K518" s="17"/>
      <c r="L518" s="17"/>
      <c r="M518" s="17"/>
      <c r="N518" s="19"/>
      <c r="O518" s="19"/>
      <c r="P518" s="19"/>
      <c r="Q518" s="17"/>
      <c r="R518" s="17"/>
    </row>
    <row r="519" spans="1:18" x14ac:dyDescent="0.3">
      <c r="A519" s="16">
        <v>516</v>
      </c>
      <c r="B519" s="17"/>
      <c r="C519" s="17"/>
      <c r="D519" s="17"/>
      <c r="E519" s="18"/>
      <c r="F519" s="17"/>
      <c r="G519" s="17"/>
      <c r="H519" s="18"/>
      <c r="I519" s="17"/>
      <c r="J519" s="17"/>
      <c r="K519" s="17"/>
      <c r="L519" s="17"/>
      <c r="M519" s="17"/>
      <c r="N519" s="19"/>
      <c r="O519" s="19"/>
      <c r="P519" s="19"/>
      <c r="Q519" s="17"/>
      <c r="R519" s="17"/>
    </row>
    <row r="520" spans="1:18" x14ac:dyDescent="0.3">
      <c r="A520" s="16">
        <v>517</v>
      </c>
      <c r="B520" s="17"/>
      <c r="C520" s="17"/>
      <c r="D520" s="17"/>
      <c r="E520" s="18"/>
      <c r="F520" s="17"/>
      <c r="G520" s="17"/>
      <c r="H520" s="18"/>
      <c r="I520" s="17"/>
      <c r="J520" s="17"/>
      <c r="K520" s="17"/>
      <c r="L520" s="17"/>
      <c r="M520" s="17"/>
      <c r="N520" s="19"/>
      <c r="O520" s="19"/>
      <c r="P520" s="19"/>
      <c r="Q520" s="17"/>
      <c r="R520" s="17"/>
    </row>
    <row r="521" spans="1:18" x14ac:dyDescent="0.3">
      <c r="A521" s="16">
        <v>518</v>
      </c>
      <c r="B521" s="17"/>
      <c r="C521" s="17"/>
      <c r="D521" s="17"/>
      <c r="E521" s="18"/>
      <c r="F521" s="17"/>
      <c r="G521" s="17"/>
      <c r="H521" s="18"/>
      <c r="I521" s="17"/>
      <c r="J521" s="17"/>
      <c r="K521" s="17"/>
      <c r="L521" s="17"/>
      <c r="M521" s="17"/>
      <c r="N521" s="19"/>
      <c r="O521" s="19"/>
      <c r="P521" s="19"/>
      <c r="Q521" s="17"/>
      <c r="R521" s="17"/>
    </row>
    <row r="522" spans="1:18" x14ac:dyDescent="0.3">
      <c r="A522" s="16">
        <v>519</v>
      </c>
      <c r="B522" s="17"/>
      <c r="C522" s="17"/>
      <c r="D522" s="17"/>
      <c r="E522" s="18"/>
      <c r="F522" s="17"/>
      <c r="G522" s="17"/>
      <c r="H522" s="18"/>
      <c r="I522" s="17"/>
      <c r="J522" s="17"/>
      <c r="K522" s="17"/>
      <c r="L522" s="17"/>
      <c r="M522" s="17"/>
      <c r="N522" s="19"/>
      <c r="O522" s="19"/>
      <c r="P522" s="19"/>
      <c r="Q522" s="17"/>
      <c r="R522" s="17"/>
    </row>
    <row r="523" spans="1:18" x14ac:dyDescent="0.3">
      <c r="A523" s="16">
        <v>520</v>
      </c>
      <c r="B523" s="17"/>
      <c r="C523" s="17"/>
      <c r="D523" s="17"/>
      <c r="E523" s="18"/>
      <c r="F523" s="17"/>
      <c r="G523" s="17"/>
      <c r="H523" s="18"/>
      <c r="I523" s="17"/>
      <c r="J523" s="17"/>
      <c r="K523" s="17"/>
      <c r="L523" s="17"/>
      <c r="M523" s="17"/>
      <c r="N523" s="19"/>
      <c r="O523" s="19"/>
      <c r="P523" s="19"/>
      <c r="Q523" s="17"/>
      <c r="R523" s="17"/>
    </row>
    <row r="524" spans="1:18" x14ac:dyDescent="0.3">
      <c r="A524" s="16">
        <v>521</v>
      </c>
      <c r="B524" s="17"/>
      <c r="C524" s="17"/>
      <c r="D524" s="17"/>
      <c r="E524" s="18"/>
      <c r="F524" s="17"/>
      <c r="G524" s="17"/>
      <c r="H524" s="18"/>
      <c r="I524" s="17"/>
      <c r="J524" s="17"/>
      <c r="K524" s="17"/>
      <c r="L524" s="17"/>
      <c r="M524" s="17"/>
      <c r="N524" s="19"/>
      <c r="O524" s="19"/>
      <c r="P524" s="19"/>
      <c r="Q524" s="17"/>
      <c r="R524" s="17"/>
    </row>
    <row r="525" spans="1:18" x14ac:dyDescent="0.3">
      <c r="A525" s="16">
        <v>522</v>
      </c>
      <c r="B525" s="17"/>
      <c r="C525" s="17"/>
      <c r="D525" s="17"/>
      <c r="E525" s="18"/>
      <c r="F525" s="17"/>
      <c r="G525" s="17"/>
      <c r="H525" s="18"/>
      <c r="I525" s="17"/>
      <c r="J525" s="17"/>
      <c r="K525" s="17"/>
      <c r="L525" s="17"/>
      <c r="M525" s="17"/>
      <c r="N525" s="19"/>
      <c r="O525" s="19"/>
      <c r="P525" s="19"/>
      <c r="Q525" s="17"/>
      <c r="R525" s="17"/>
    </row>
    <row r="526" spans="1:18" x14ac:dyDescent="0.3">
      <c r="A526" s="16">
        <v>523</v>
      </c>
      <c r="B526" s="17"/>
      <c r="C526" s="17"/>
      <c r="D526" s="17"/>
      <c r="E526" s="18"/>
      <c r="F526" s="17"/>
      <c r="G526" s="17"/>
      <c r="H526" s="18"/>
      <c r="I526" s="17"/>
      <c r="J526" s="17"/>
      <c r="K526" s="17"/>
      <c r="L526" s="17"/>
      <c r="M526" s="17"/>
      <c r="N526" s="19"/>
      <c r="O526" s="19"/>
      <c r="P526" s="19"/>
      <c r="Q526" s="17"/>
      <c r="R526" s="17"/>
    </row>
    <row r="527" spans="1:18" x14ac:dyDescent="0.3">
      <c r="A527" s="16">
        <v>524</v>
      </c>
      <c r="B527" s="17"/>
      <c r="C527" s="17"/>
      <c r="D527" s="17"/>
      <c r="E527" s="18"/>
      <c r="F527" s="17"/>
      <c r="G527" s="17"/>
      <c r="H527" s="18"/>
      <c r="I527" s="17"/>
      <c r="J527" s="17"/>
      <c r="K527" s="17"/>
      <c r="L527" s="17"/>
      <c r="M527" s="17"/>
      <c r="N527" s="19"/>
      <c r="O527" s="19"/>
      <c r="P527" s="19"/>
      <c r="Q527" s="17"/>
      <c r="R527" s="17"/>
    </row>
    <row r="528" spans="1:18" x14ac:dyDescent="0.3">
      <c r="A528" s="16">
        <v>525</v>
      </c>
      <c r="B528" s="17"/>
      <c r="C528" s="17"/>
      <c r="D528" s="17"/>
      <c r="E528" s="18"/>
      <c r="F528" s="17"/>
      <c r="G528" s="17"/>
      <c r="H528" s="18"/>
      <c r="I528" s="17"/>
      <c r="J528" s="17"/>
      <c r="K528" s="17"/>
      <c r="L528" s="17"/>
      <c r="M528" s="17"/>
      <c r="N528" s="19"/>
      <c r="O528" s="19"/>
      <c r="P528" s="19"/>
      <c r="Q528" s="17"/>
      <c r="R528" s="17"/>
    </row>
    <row r="529" spans="1:18" x14ac:dyDescent="0.3">
      <c r="A529" s="16">
        <v>526</v>
      </c>
      <c r="B529" s="17"/>
      <c r="C529" s="17"/>
      <c r="D529" s="17"/>
      <c r="E529" s="18"/>
      <c r="F529" s="17"/>
      <c r="G529" s="17"/>
      <c r="H529" s="18"/>
      <c r="I529" s="17"/>
      <c r="J529" s="17"/>
      <c r="K529" s="17"/>
      <c r="L529" s="17"/>
      <c r="M529" s="17"/>
      <c r="N529" s="19"/>
      <c r="O529" s="19"/>
      <c r="P529" s="19"/>
      <c r="Q529" s="17"/>
      <c r="R529" s="17"/>
    </row>
    <row r="530" spans="1:18" x14ac:dyDescent="0.3">
      <c r="A530" s="16">
        <v>527</v>
      </c>
      <c r="B530" s="17"/>
      <c r="C530" s="17"/>
      <c r="D530" s="17"/>
      <c r="E530" s="18"/>
      <c r="F530" s="17"/>
      <c r="G530" s="17"/>
      <c r="H530" s="18"/>
      <c r="I530" s="17"/>
      <c r="J530" s="17"/>
      <c r="K530" s="17"/>
      <c r="L530" s="17"/>
      <c r="M530" s="17"/>
      <c r="N530" s="19"/>
      <c r="O530" s="19"/>
      <c r="P530" s="19"/>
      <c r="Q530" s="17"/>
      <c r="R530" s="17"/>
    </row>
    <row r="531" spans="1:18" x14ac:dyDescent="0.3">
      <c r="A531" s="16">
        <v>528</v>
      </c>
      <c r="B531" s="17"/>
      <c r="C531" s="17"/>
      <c r="D531" s="17"/>
      <c r="E531" s="18"/>
      <c r="F531" s="17"/>
      <c r="G531" s="17"/>
      <c r="H531" s="18"/>
      <c r="I531" s="17"/>
      <c r="J531" s="17"/>
      <c r="K531" s="17"/>
      <c r="L531" s="17"/>
      <c r="M531" s="17"/>
      <c r="N531" s="19"/>
      <c r="O531" s="19"/>
      <c r="P531" s="19"/>
      <c r="Q531" s="17"/>
      <c r="R531" s="17"/>
    </row>
    <row r="532" spans="1:18" x14ac:dyDescent="0.3">
      <c r="A532" s="16">
        <v>529</v>
      </c>
      <c r="B532" s="17"/>
      <c r="C532" s="17"/>
      <c r="D532" s="17"/>
      <c r="E532" s="18"/>
      <c r="F532" s="17"/>
      <c r="G532" s="17"/>
      <c r="H532" s="18"/>
      <c r="I532" s="17"/>
      <c r="J532" s="17"/>
      <c r="K532" s="17"/>
      <c r="L532" s="17"/>
      <c r="M532" s="17"/>
      <c r="N532" s="19"/>
      <c r="O532" s="19"/>
      <c r="P532" s="19"/>
      <c r="Q532" s="17"/>
      <c r="R532" s="17"/>
    </row>
    <row r="533" spans="1:18" x14ac:dyDescent="0.3">
      <c r="A533" s="16">
        <v>530</v>
      </c>
      <c r="B533" s="17"/>
      <c r="C533" s="17"/>
      <c r="D533" s="17"/>
      <c r="E533" s="18"/>
      <c r="F533" s="17"/>
      <c r="G533" s="17"/>
      <c r="H533" s="18"/>
      <c r="I533" s="17"/>
      <c r="J533" s="17"/>
      <c r="K533" s="17"/>
      <c r="L533" s="17"/>
      <c r="M533" s="17"/>
      <c r="N533" s="19"/>
      <c r="O533" s="19"/>
      <c r="P533" s="19"/>
      <c r="Q533" s="17"/>
      <c r="R533" s="17"/>
    </row>
    <row r="534" spans="1:18" x14ac:dyDescent="0.3">
      <c r="A534" s="16">
        <v>531</v>
      </c>
      <c r="B534" s="17"/>
      <c r="C534" s="17"/>
      <c r="D534" s="17"/>
      <c r="E534" s="18"/>
      <c r="F534" s="17"/>
      <c r="G534" s="17"/>
      <c r="H534" s="18"/>
      <c r="I534" s="17"/>
      <c r="J534" s="17"/>
      <c r="K534" s="17"/>
      <c r="L534" s="17"/>
      <c r="M534" s="17"/>
      <c r="N534" s="19"/>
      <c r="O534" s="19"/>
      <c r="P534" s="19"/>
      <c r="Q534" s="17"/>
      <c r="R534" s="17"/>
    </row>
    <row r="535" spans="1:18" x14ac:dyDescent="0.3">
      <c r="A535" s="16">
        <v>532</v>
      </c>
      <c r="B535" s="17"/>
      <c r="C535" s="17"/>
      <c r="D535" s="17"/>
      <c r="E535" s="18"/>
      <c r="F535" s="17"/>
      <c r="G535" s="17"/>
      <c r="H535" s="18"/>
      <c r="I535" s="17"/>
      <c r="J535" s="17"/>
      <c r="K535" s="17"/>
      <c r="L535" s="17"/>
      <c r="M535" s="17"/>
      <c r="N535" s="19"/>
      <c r="O535" s="19"/>
      <c r="P535" s="19"/>
      <c r="Q535" s="17"/>
      <c r="R535" s="17"/>
    </row>
    <row r="536" spans="1:18" x14ac:dyDescent="0.3">
      <c r="A536" s="16">
        <v>533</v>
      </c>
      <c r="B536" s="17"/>
      <c r="C536" s="17"/>
      <c r="D536" s="17"/>
      <c r="E536" s="18"/>
      <c r="F536" s="17"/>
      <c r="G536" s="17"/>
      <c r="H536" s="18"/>
      <c r="I536" s="17"/>
      <c r="J536" s="17"/>
      <c r="K536" s="17"/>
      <c r="L536" s="17"/>
      <c r="M536" s="17"/>
      <c r="N536" s="19"/>
      <c r="O536" s="19"/>
      <c r="P536" s="19"/>
      <c r="Q536" s="17"/>
      <c r="R536" s="17"/>
    </row>
    <row r="537" spans="1:18" x14ac:dyDescent="0.3">
      <c r="A537" s="16">
        <v>534</v>
      </c>
      <c r="B537" s="17"/>
      <c r="C537" s="17"/>
      <c r="D537" s="17"/>
      <c r="E537" s="18"/>
      <c r="F537" s="17"/>
      <c r="G537" s="17"/>
      <c r="H537" s="18"/>
      <c r="I537" s="17"/>
      <c r="J537" s="17"/>
      <c r="K537" s="17"/>
      <c r="L537" s="17"/>
      <c r="M537" s="17"/>
      <c r="N537" s="19"/>
      <c r="O537" s="19"/>
      <c r="P537" s="19"/>
      <c r="Q537" s="17"/>
      <c r="R537" s="17"/>
    </row>
    <row r="538" spans="1:18" x14ac:dyDescent="0.3">
      <c r="A538" s="16">
        <v>535</v>
      </c>
      <c r="B538" s="17"/>
      <c r="C538" s="17"/>
      <c r="D538" s="17"/>
      <c r="E538" s="18"/>
      <c r="F538" s="17"/>
      <c r="G538" s="17"/>
      <c r="H538" s="18"/>
      <c r="I538" s="17"/>
      <c r="J538" s="17"/>
      <c r="K538" s="17"/>
      <c r="L538" s="17"/>
      <c r="M538" s="17"/>
      <c r="N538" s="19"/>
      <c r="O538" s="19"/>
      <c r="P538" s="19"/>
      <c r="Q538" s="17"/>
      <c r="R538" s="17"/>
    </row>
    <row r="539" spans="1:18" x14ac:dyDescent="0.3">
      <c r="A539" s="16">
        <v>536</v>
      </c>
      <c r="B539" s="17"/>
      <c r="C539" s="17"/>
      <c r="D539" s="17"/>
      <c r="E539" s="18"/>
      <c r="F539" s="17"/>
      <c r="G539" s="17"/>
      <c r="H539" s="18"/>
      <c r="I539" s="17"/>
      <c r="J539" s="17"/>
      <c r="K539" s="17"/>
      <c r="L539" s="17"/>
      <c r="M539" s="17"/>
      <c r="N539" s="19"/>
      <c r="O539" s="19"/>
      <c r="P539" s="19"/>
      <c r="Q539" s="17"/>
      <c r="R539" s="17"/>
    </row>
    <row r="540" spans="1:18" x14ac:dyDescent="0.3">
      <c r="A540" s="16">
        <v>537</v>
      </c>
      <c r="B540" s="17"/>
      <c r="C540" s="17"/>
      <c r="D540" s="17"/>
      <c r="E540" s="18"/>
      <c r="F540" s="17"/>
      <c r="G540" s="17"/>
      <c r="H540" s="18"/>
      <c r="I540" s="17"/>
      <c r="J540" s="17"/>
      <c r="K540" s="17"/>
      <c r="L540" s="17"/>
      <c r="M540" s="17"/>
      <c r="N540" s="19"/>
      <c r="O540" s="19"/>
      <c r="P540" s="19"/>
      <c r="Q540" s="17"/>
      <c r="R540" s="17"/>
    </row>
    <row r="541" spans="1:18" x14ac:dyDescent="0.3">
      <c r="A541" s="16">
        <v>538</v>
      </c>
      <c r="B541" s="17"/>
      <c r="C541" s="17"/>
      <c r="D541" s="17"/>
      <c r="E541" s="18"/>
      <c r="F541" s="17"/>
      <c r="G541" s="17"/>
      <c r="H541" s="18"/>
      <c r="I541" s="17"/>
      <c r="J541" s="17"/>
      <c r="K541" s="17"/>
      <c r="L541" s="17"/>
      <c r="M541" s="17"/>
      <c r="N541" s="19"/>
      <c r="O541" s="19"/>
      <c r="P541" s="19"/>
      <c r="Q541" s="17"/>
      <c r="R541" s="17"/>
    </row>
    <row r="542" spans="1:18" x14ac:dyDescent="0.3">
      <c r="A542" s="16">
        <v>539</v>
      </c>
      <c r="B542" s="17"/>
      <c r="C542" s="17"/>
      <c r="D542" s="17"/>
      <c r="E542" s="18"/>
      <c r="F542" s="17"/>
      <c r="G542" s="17"/>
      <c r="H542" s="18"/>
      <c r="I542" s="17"/>
      <c r="J542" s="17"/>
      <c r="K542" s="17"/>
      <c r="L542" s="17"/>
      <c r="M542" s="17"/>
      <c r="N542" s="19"/>
      <c r="O542" s="19"/>
      <c r="P542" s="19"/>
      <c r="Q542" s="17"/>
      <c r="R542" s="17"/>
    </row>
    <row r="543" spans="1:18" x14ac:dyDescent="0.3">
      <c r="A543" s="16">
        <v>540</v>
      </c>
      <c r="B543" s="17"/>
      <c r="C543" s="17"/>
      <c r="D543" s="17"/>
      <c r="E543" s="18"/>
      <c r="F543" s="17"/>
      <c r="G543" s="17"/>
      <c r="H543" s="18"/>
      <c r="I543" s="17"/>
      <c r="J543" s="17"/>
      <c r="K543" s="17"/>
      <c r="L543" s="17"/>
      <c r="M543" s="17"/>
      <c r="N543" s="19"/>
      <c r="O543" s="19"/>
      <c r="P543" s="19"/>
      <c r="Q543" s="17"/>
      <c r="R543" s="17"/>
    </row>
    <row r="544" spans="1:18" x14ac:dyDescent="0.3">
      <c r="A544" s="16">
        <v>541</v>
      </c>
      <c r="B544" s="17"/>
      <c r="C544" s="17"/>
      <c r="D544" s="17"/>
      <c r="E544" s="18"/>
      <c r="F544" s="17"/>
      <c r="G544" s="17"/>
      <c r="H544" s="18"/>
      <c r="I544" s="17"/>
      <c r="J544" s="17"/>
      <c r="K544" s="17"/>
      <c r="L544" s="17"/>
      <c r="M544" s="17"/>
      <c r="N544" s="19"/>
      <c r="O544" s="19"/>
      <c r="P544" s="19"/>
      <c r="Q544" s="17"/>
      <c r="R544" s="17"/>
    </row>
    <row r="545" spans="1:18" x14ac:dyDescent="0.3">
      <c r="A545" s="16">
        <v>542</v>
      </c>
      <c r="B545" s="17"/>
      <c r="C545" s="17"/>
      <c r="D545" s="17"/>
      <c r="E545" s="18"/>
      <c r="F545" s="17"/>
      <c r="G545" s="17"/>
      <c r="H545" s="18"/>
      <c r="I545" s="17"/>
      <c r="J545" s="17"/>
      <c r="K545" s="17"/>
      <c r="L545" s="17"/>
      <c r="M545" s="17"/>
      <c r="N545" s="19"/>
      <c r="O545" s="19"/>
      <c r="P545" s="19"/>
      <c r="Q545" s="17"/>
      <c r="R545" s="17"/>
    </row>
    <row r="546" spans="1:18" x14ac:dyDescent="0.3">
      <c r="A546" s="16">
        <v>543</v>
      </c>
      <c r="B546" s="17"/>
      <c r="C546" s="17"/>
      <c r="D546" s="17"/>
      <c r="E546" s="18"/>
      <c r="F546" s="17"/>
      <c r="G546" s="17"/>
      <c r="H546" s="18"/>
      <c r="I546" s="17"/>
      <c r="J546" s="17"/>
      <c r="K546" s="17"/>
      <c r="L546" s="17"/>
      <c r="M546" s="17"/>
      <c r="N546" s="19"/>
      <c r="O546" s="19"/>
      <c r="P546" s="19"/>
      <c r="Q546" s="17"/>
      <c r="R546" s="17"/>
    </row>
    <row r="547" spans="1:18" x14ac:dyDescent="0.3">
      <c r="A547" s="16">
        <v>544</v>
      </c>
      <c r="B547" s="17"/>
      <c r="C547" s="17"/>
      <c r="D547" s="17"/>
      <c r="E547" s="18"/>
      <c r="F547" s="17"/>
      <c r="G547" s="17"/>
      <c r="H547" s="18"/>
      <c r="I547" s="17"/>
      <c r="J547" s="17"/>
      <c r="K547" s="17"/>
      <c r="L547" s="17"/>
      <c r="M547" s="17"/>
      <c r="N547" s="19"/>
      <c r="O547" s="19"/>
      <c r="P547" s="19"/>
      <c r="Q547" s="17"/>
      <c r="R547" s="17"/>
    </row>
    <row r="548" spans="1:18" x14ac:dyDescent="0.3">
      <c r="A548" s="16">
        <v>545</v>
      </c>
      <c r="B548" s="17"/>
      <c r="C548" s="17"/>
      <c r="D548" s="17"/>
      <c r="E548" s="18"/>
      <c r="F548" s="17"/>
      <c r="G548" s="17"/>
      <c r="H548" s="18"/>
      <c r="I548" s="17"/>
      <c r="J548" s="17"/>
      <c r="K548" s="17"/>
      <c r="L548" s="17"/>
      <c r="M548" s="17"/>
      <c r="N548" s="19"/>
      <c r="O548" s="19"/>
      <c r="P548" s="19"/>
      <c r="Q548" s="17"/>
      <c r="R548" s="17"/>
    </row>
    <row r="549" spans="1:18" x14ac:dyDescent="0.3">
      <c r="A549" s="16">
        <v>546</v>
      </c>
      <c r="B549" s="17"/>
      <c r="C549" s="17"/>
      <c r="D549" s="17"/>
      <c r="E549" s="18"/>
      <c r="F549" s="17"/>
      <c r="G549" s="17"/>
      <c r="H549" s="18"/>
      <c r="I549" s="17"/>
      <c r="J549" s="17"/>
      <c r="K549" s="17"/>
      <c r="L549" s="17"/>
      <c r="M549" s="17"/>
      <c r="N549" s="19"/>
      <c r="O549" s="19"/>
      <c r="P549" s="19"/>
      <c r="Q549" s="17"/>
      <c r="R549" s="17"/>
    </row>
    <row r="550" spans="1:18" x14ac:dyDescent="0.3">
      <c r="A550" s="16">
        <v>547</v>
      </c>
      <c r="B550" s="17"/>
      <c r="C550" s="17"/>
      <c r="D550" s="17"/>
      <c r="E550" s="18"/>
      <c r="F550" s="17"/>
      <c r="G550" s="17"/>
      <c r="H550" s="18"/>
      <c r="I550" s="17"/>
      <c r="J550" s="17"/>
      <c r="K550" s="17"/>
      <c r="L550" s="17"/>
      <c r="M550" s="17"/>
      <c r="N550" s="19"/>
      <c r="O550" s="19"/>
      <c r="P550" s="19"/>
      <c r="Q550" s="17"/>
      <c r="R550" s="17"/>
    </row>
  </sheetData>
  <sheetProtection algorithmName="SHA-512" hashValue="mAiRc2E3z2kYGVw94B/Acqo56M+CCsbjS5lHzWtzsZHDcGx2A+T0zG2llP/BhsAtg4voBgbC9brmh6yunaXwqw==" saltValue="A5m4SPjWoBKlgZm8VWqPzw==" spinCount="100000" sheet="1" objects="1" scenarios="1" formatCells="0" formatColumns="0" formatRows="0"/>
  <mergeCells count="1">
    <mergeCell ref="B1:G1"/>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0000000}">
          <x14:formula1>
            <xm:f>'données-listes'!#REF!</xm:f>
          </x14:formula1>
          <xm:sqref>F551:F1048576 F2:F3</xm:sqref>
        </x14:dataValidation>
        <x14:dataValidation type="list" allowBlank="1" showInputMessage="1" showErrorMessage="1" xr:uid="{00000000-0002-0000-0100-000001000000}">
          <x14:formula1>
            <xm:f>'données-listes'!$J$2:$J$19</xm:f>
          </x14:formula1>
          <xm:sqref>G2:G3 G13:G1048576</xm:sqref>
        </x14:dataValidation>
        <x14:dataValidation type="list" allowBlank="1" showInputMessage="1" showErrorMessage="1" xr:uid="{00000000-0002-0000-0100-000002000000}">
          <x14:formula1>
            <xm:f>'données-listes'!$C$2:$C$7</xm:f>
          </x14:formula1>
          <xm:sqref>I2 I551:I1048576</xm:sqref>
        </x14:dataValidation>
        <x14:dataValidation type="list" allowBlank="1" showInputMessage="1" showErrorMessage="1" xr:uid="{00000000-0002-0000-0100-000003000000}">
          <x14:formula1>
            <xm:f>'données-listes'!$A$1:$A$2</xm:f>
          </x14:formula1>
          <xm:sqref>R551:R1048576 M13:M550</xm:sqref>
        </x14:dataValidation>
        <x14:dataValidation type="list" allowBlank="1" showInputMessage="1" showErrorMessage="1" xr:uid="{00000000-0002-0000-0100-000004000000}">
          <x14:formula1>
            <xm:f>'données-listes'!$F$2:$F$102</xm:f>
          </x14:formula1>
          <xm:sqref>F13:F550</xm:sqref>
        </x14:dataValidation>
        <x14:dataValidation type="list" allowBlank="1" showInputMessage="1" showErrorMessage="1" xr:uid="{00000000-0002-0000-0100-000005000000}">
          <x14:formula1>
            <xm:f>'données-listes'!$C$2:$C$10</xm:f>
          </x14:formula1>
          <xm:sqref>I13:I550</xm:sqref>
        </x14:dataValidation>
        <x14:dataValidation type="list" allowBlank="1" showInputMessage="1" showErrorMessage="1" xr:uid="{00000000-0002-0000-0100-000006000000}">
          <x14:formula1>
            <xm:f>'données-listes'!$A$5:$A$7</xm:f>
          </x14:formula1>
          <xm:sqref>O13:O550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6"/>
  <sheetViews>
    <sheetView zoomScale="70" zoomScaleNormal="70" workbookViewId="0">
      <pane xSplit="1" ySplit="4" topLeftCell="B5" activePane="bottomRight" state="frozen"/>
      <selection pane="topRight" activeCell="B1" sqref="B1"/>
      <selection pane="bottomLeft" activeCell="A5" sqref="A5"/>
      <selection pane="bottomRight" activeCell="A11" sqref="A11:XFD11"/>
    </sheetView>
  </sheetViews>
  <sheetFormatPr baseColWidth="10" defaultColWidth="11.44140625" defaultRowHeight="14.4" x14ac:dyDescent="0.3"/>
  <cols>
    <col min="1" max="1" width="11.44140625" style="1"/>
    <col min="2" max="2" width="18.33203125" style="94" customWidth="1"/>
    <col min="3" max="3" width="15.6640625" style="95" customWidth="1"/>
    <col min="4" max="4" width="15.6640625" style="94" customWidth="1"/>
    <col min="5" max="5" width="17.44140625" style="95" customWidth="1"/>
    <col min="6" max="6" width="17.5546875" style="94" customWidth="1"/>
    <col min="7" max="7" width="21.6640625" style="95" customWidth="1"/>
    <col min="8" max="8" width="27" style="95" customWidth="1"/>
    <col min="9" max="9" width="24.33203125" style="96" customWidth="1"/>
    <col min="10" max="10" width="26" style="94" customWidth="1"/>
    <col min="11" max="11" width="22.88671875" style="95" customWidth="1"/>
    <col min="12" max="12" width="25.88671875" style="1" customWidth="1"/>
    <col min="13" max="15" width="15.33203125" style="2" customWidth="1"/>
    <col min="16" max="16" width="24.88671875" style="1" customWidth="1"/>
    <col min="17" max="16384" width="11.44140625" style="1"/>
  </cols>
  <sheetData>
    <row r="1" spans="1:16" s="90" customFormat="1" ht="28.5" customHeight="1" x14ac:dyDescent="0.45">
      <c r="A1" s="119" t="s">
        <v>246</v>
      </c>
      <c r="B1" s="119"/>
      <c r="C1" s="119"/>
      <c r="D1" s="119"/>
      <c r="E1" s="119"/>
      <c r="F1" s="119"/>
      <c r="G1" s="119"/>
      <c r="H1" s="119"/>
      <c r="I1" s="119"/>
      <c r="J1" s="119"/>
      <c r="K1" s="119"/>
      <c r="L1" s="119"/>
      <c r="M1" s="119"/>
      <c r="N1" s="119"/>
      <c r="O1" s="119"/>
    </row>
    <row r="2" spans="1:16" customFormat="1" ht="13.5" customHeight="1" x14ac:dyDescent="0.3">
      <c r="A2" s="78"/>
      <c r="B2" s="79"/>
      <c r="C2" s="80"/>
      <c r="D2" s="79"/>
      <c r="E2" s="80"/>
      <c r="F2" s="79"/>
      <c r="G2" s="80"/>
      <c r="H2" s="80"/>
      <c r="I2" s="81"/>
      <c r="J2" s="79"/>
      <c r="K2" s="80"/>
      <c r="L2" s="78"/>
      <c r="M2" s="82"/>
      <c r="N2" s="82"/>
      <c r="O2" s="82"/>
    </row>
    <row r="3" spans="1:16" customFormat="1" ht="22.5" customHeight="1" x14ac:dyDescent="0.3">
      <c r="A3" s="78"/>
      <c r="B3" s="117" t="s">
        <v>161</v>
      </c>
      <c r="C3" s="117"/>
      <c r="D3" s="117"/>
      <c r="E3" s="117"/>
      <c r="F3" s="117"/>
      <c r="G3" s="117"/>
      <c r="H3" s="118" t="s">
        <v>162</v>
      </c>
      <c r="I3" s="118"/>
      <c r="J3" s="118"/>
      <c r="K3" s="118"/>
      <c r="L3" s="118"/>
      <c r="M3" s="82"/>
      <c r="N3" s="82"/>
      <c r="O3" s="82"/>
    </row>
    <row r="4" spans="1:16" customFormat="1" ht="156.75" customHeight="1" x14ac:dyDescent="0.3">
      <c r="A4" s="12" t="s">
        <v>5</v>
      </c>
      <c r="B4" s="59" t="s">
        <v>163</v>
      </c>
      <c r="C4" s="60" t="s">
        <v>164</v>
      </c>
      <c r="D4" s="59" t="s">
        <v>165</v>
      </c>
      <c r="E4" s="60" t="s">
        <v>166</v>
      </c>
      <c r="F4" s="59" t="s">
        <v>167</v>
      </c>
      <c r="G4" s="60" t="s">
        <v>168</v>
      </c>
      <c r="H4" s="20" t="s">
        <v>169</v>
      </c>
      <c r="I4" s="21" t="s">
        <v>170</v>
      </c>
      <c r="J4" s="22" t="s">
        <v>171</v>
      </c>
      <c r="K4" s="20" t="s">
        <v>172</v>
      </c>
      <c r="L4" s="23" t="s">
        <v>173</v>
      </c>
      <c r="M4" s="85" t="s">
        <v>251</v>
      </c>
      <c r="N4" s="85" t="s">
        <v>252</v>
      </c>
      <c r="O4" s="87" t="s">
        <v>253</v>
      </c>
      <c r="P4" s="13" t="s">
        <v>1</v>
      </c>
    </row>
    <row r="5" spans="1:16" x14ac:dyDescent="0.3">
      <c r="A5" s="77" t="s">
        <v>247</v>
      </c>
      <c r="B5" s="83">
        <f>SUM(B6:B1000)</f>
        <v>115128.5</v>
      </c>
      <c r="C5" s="83">
        <f>SUM(C6:C1000)</f>
        <v>3614</v>
      </c>
      <c r="D5" s="83">
        <f t="shared" ref="D5:L5" si="0">SUM(D6:D1000)</f>
        <v>47275.5</v>
      </c>
      <c r="E5" s="83">
        <f t="shared" si="0"/>
        <v>12994.5</v>
      </c>
      <c r="F5" s="83">
        <f t="shared" si="0"/>
        <v>416</v>
      </c>
      <c r="G5" s="83">
        <f t="shared" si="0"/>
        <v>13126</v>
      </c>
      <c r="H5" s="83">
        <f t="shared" si="0"/>
        <v>9482</v>
      </c>
      <c r="I5" s="83">
        <f t="shared" si="0"/>
        <v>13126</v>
      </c>
      <c r="J5" s="83">
        <f t="shared" si="0"/>
        <v>416</v>
      </c>
      <c r="K5" s="83">
        <f t="shared" si="0"/>
        <v>63884</v>
      </c>
      <c r="L5" s="83">
        <f t="shared" si="0"/>
        <v>115128.5</v>
      </c>
      <c r="M5" s="83">
        <f>SUM(B5:G5)</f>
        <v>192554.5</v>
      </c>
      <c r="N5" s="97">
        <f>Tableau2256[[#This Row],[Total linéaire (sans plantation)]]+Tableau2256[[#This Row],[Plantation sur sol sans arbre (haie périphérique)]]</f>
        <v>202036.5</v>
      </c>
      <c r="O5" s="98">
        <f>SUM(H5:L5)</f>
        <v>202036.5</v>
      </c>
      <c r="P5" s="91"/>
    </row>
    <row r="6" spans="1:16" x14ac:dyDescent="0.3">
      <c r="A6" s="92">
        <v>1</v>
      </c>
      <c r="B6" s="107">
        <v>7869</v>
      </c>
      <c r="C6" s="107">
        <v>161</v>
      </c>
      <c r="D6" s="107">
        <v>929</v>
      </c>
      <c r="E6" s="107">
        <v>387</v>
      </c>
      <c r="F6" s="107">
        <v>0</v>
      </c>
      <c r="G6" s="107">
        <v>3648.5</v>
      </c>
      <c r="H6" s="107">
        <v>2870</v>
      </c>
      <c r="I6" s="107">
        <v>3648.5</v>
      </c>
      <c r="J6" s="107">
        <v>0</v>
      </c>
      <c r="K6" s="107">
        <v>1477</v>
      </c>
      <c r="L6" s="107">
        <v>7869</v>
      </c>
      <c r="M6" s="83">
        <f t="shared" ref="M6:M69" si="1">SUM(B6:G6)</f>
        <v>12994.5</v>
      </c>
      <c r="N6" s="97">
        <f>Tableau2256[[#This Row],[Total linéaire (sans plantation)]]+Tableau2256[[#This Row],[Plantation sur sol sans arbre (haie périphérique)]]</f>
        <v>15864.5</v>
      </c>
      <c r="O6" s="98">
        <f t="shared" ref="O6:O69" si="2">SUM(H6:L6)</f>
        <v>15864.5</v>
      </c>
      <c r="P6" s="89"/>
    </row>
    <row r="7" spans="1:16" x14ac:dyDescent="0.3">
      <c r="A7" s="93">
        <v>2</v>
      </c>
      <c r="B7" s="41">
        <v>1386</v>
      </c>
      <c r="C7" s="41">
        <v>0</v>
      </c>
      <c r="D7" s="41">
        <v>230</v>
      </c>
      <c r="E7" s="41">
        <v>0</v>
      </c>
      <c r="F7" s="41">
        <v>0</v>
      </c>
      <c r="G7" s="41">
        <v>1202</v>
      </c>
      <c r="H7" s="41">
        <v>21</v>
      </c>
      <c r="I7" s="41">
        <v>1202</v>
      </c>
      <c r="J7" s="41">
        <v>0</v>
      </c>
      <c r="K7" s="41">
        <v>230</v>
      </c>
      <c r="L7" s="88">
        <v>1386</v>
      </c>
      <c r="M7" s="83">
        <f t="shared" si="1"/>
        <v>2818</v>
      </c>
      <c r="N7" s="97">
        <f>Tableau2256[[#This Row],[Total linéaire (sans plantation)]]+Tableau2256[[#This Row],[Plantation sur sol sans arbre (haie périphérique)]]</f>
        <v>2839</v>
      </c>
      <c r="O7" s="98">
        <f t="shared" si="2"/>
        <v>2839</v>
      </c>
      <c r="P7" s="86" t="s">
        <v>260</v>
      </c>
    </row>
    <row r="8" spans="1:16" x14ac:dyDescent="0.3">
      <c r="A8" s="93">
        <v>3</v>
      </c>
      <c r="B8" s="41">
        <v>7957</v>
      </c>
      <c r="C8" s="41">
        <v>423</v>
      </c>
      <c r="D8" s="41">
        <v>461</v>
      </c>
      <c r="E8" s="41">
        <v>707</v>
      </c>
      <c r="F8" s="41">
        <v>0</v>
      </c>
      <c r="G8" s="41">
        <v>92</v>
      </c>
      <c r="H8" s="41">
        <v>1335</v>
      </c>
      <c r="I8" s="41">
        <v>92</v>
      </c>
      <c r="J8" s="41">
        <v>0</v>
      </c>
      <c r="K8" s="41">
        <v>1591</v>
      </c>
      <c r="L8" s="88">
        <v>7957</v>
      </c>
      <c r="M8" s="83">
        <f t="shared" si="1"/>
        <v>9640</v>
      </c>
      <c r="N8" s="97">
        <f>Tableau2256[[#This Row],[Total linéaire (sans plantation)]]+Tableau2256[[#This Row],[Plantation sur sol sans arbre (haie périphérique)]]</f>
        <v>10975</v>
      </c>
      <c r="O8" s="98">
        <f t="shared" si="2"/>
        <v>10975</v>
      </c>
      <c r="P8" s="86"/>
    </row>
    <row r="9" spans="1:16" x14ac:dyDescent="0.3">
      <c r="A9" s="93">
        <v>4</v>
      </c>
      <c r="B9" s="41">
        <v>8765.5</v>
      </c>
      <c r="C9" s="41">
        <v>1089</v>
      </c>
      <c r="D9" s="41">
        <v>7993</v>
      </c>
      <c r="E9" s="41">
        <v>502</v>
      </c>
      <c r="F9" s="41">
        <v>184</v>
      </c>
      <c r="G9" s="41">
        <v>352.5</v>
      </c>
      <c r="H9" s="41">
        <v>135</v>
      </c>
      <c r="I9" s="41">
        <v>352.5</v>
      </c>
      <c r="J9" s="41">
        <v>184</v>
      </c>
      <c r="K9" s="41">
        <v>9584</v>
      </c>
      <c r="L9" s="41">
        <v>8765.5</v>
      </c>
      <c r="M9" s="83">
        <f t="shared" si="1"/>
        <v>18886</v>
      </c>
      <c r="N9" s="97">
        <f>Tableau2256[[#This Row],[Total linéaire (sans plantation)]]+Tableau2256[[#This Row],[Plantation sur sol sans arbre (haie périphérique)]]</f>
        <v>19021</v>
      </c>
      <c r="O9" s="98">
        <f t="shared" si="2"/>
        <v>19021</v>
      </c>
      <c r="P9" s="86"/>
    </row>
    <row r="10" spans="1:16" x14ac:dyDescent="0.3">
      <c r="A10" s="93">
        <v>5</v>
      </c>
      <c r="B10" s="14">
        <v>3493.5</v>
      </c>
      <c r="C10" s="41">
        <v>248</v>
      </c>
      <c r="D10" s="41">
        <v>4210</v>
      </c>
      <c r="E10" s="41">
        <v>512</v>
      </c>
      <c r="F10" s="41">
        <v>94</v>
      </c>
      <c r="G10" s="41">
        <v>576</v>
      </c>
      <c r="H10" s="41">
        <v>135</v>
      </c>
      <c r="I10" s="41">
        <v>576</v>
      </c>
      <c r="J10" s="41">
        <v>94</v>
      </c>
      <c r="K10" s="41">
        <v>4970</v>
      </c>
      <c r="L10" s="41">
        <v>3493.5</v>
      </c>
      <c r="M10" s="83">
        <f t="shared" si="1"/>
        <v>9133.5</v>
      </c>
      <c r="N10" s="97">
        <f>Tableau2256[[#This Row],[Total linéaire (sans plantation)]]+Tableau2256[[#This Row],[Plantation sur sol sans arbre (haie périphérique)]]</f>
        <v>9268.5</v>
      </c>
      <c r="O10" s="98">
        <f t="shared" si="2"/>
        <v>9268.5</v>
      </c>
      <c r="P10" s="86"/>
    </row>
    <row r="11" spans="1:16" s="143" customFormat="1" x14ac:dyDescent="0.3">
      <c r="A11" s="136">
        <v>6</v>
      </c>
      <c r="B11" s="137">
        <v>8538</v>
      </c>
      <c r="C11" s="138">
        <v>182</v>
      </c>
      <c r="D11" s="138">
        <v>3798.5</v>
      </c>
      <c r="E11" s="138">
        <v>3425.5</v>
      </c>
      <c r="F11" s="138">
        <v>63</v>
      </c>
      <c r="G11" s="138">
        <v>844</v>
      </c>
      <c r="H11" s="138">
        <v>0</v>
      </c>
      <c r="I11" s="138">
        <v>844</v>
      </c>
      <c r="J11" s="138">
        <v>63</v>
      </c>
      <c r="K11" s="138">
        <v>7406</v>
      </c>
      <c r="L11" s="138">
        <v>8538</v>
      </c>
      <c r="M11" s="139">
        <f t="shared" si="1"/>
        <v>16851</v>
      </c>
      <c r="N11" s="140">
        <f>Tableau2256[[#This Row],[Total linéaire (sans plantation)]]+Tableau2256[[#This Row],[Plantation sur sol sans arbre (haie périphérique)]]</f>
        <v>16851</v>
      </c>
      <c r="O11" s="141">
        <f t="shared" si="2"/>
        <v>16851</v>
      </c>
      <c r="P11" s="142"/>
    </row>
    <row r="12" spans="1:16" x14ac:dyDescent="0.3">
      <c r="A12" s="93">
        <v>7</v>
      </c>
      <c r="B12" s="14">
        <v>14132</v>
      </c>
      <c r="C12" s="41">
        <v>319</v>
      </c>
      <c r="D12" s="41">
        <v>18490.5</v>
      </c>
      <c r="E12" s="41">
        <v>2490</v>
      </c>
      <c r="F12" s="41">
        <v>75</v>
      </c>
      <c r="G12" s="41">
        <v>1440.5</v>
      </c>
      <c r="H12" s="41">
        <v>656</v>
      </c>
      <c r="I12" s="41">
        <v>1440.5</v>
      </c>
      <c r="J12" s="41">
        <v>75</v>
      </c>
      <c r="K12" s="41">
        <v>21299.5</v>
      </c>
      <c r="L12" s="41">
        <v>14132</v>
      </c>
      <c r="M12" s="83">
        <f t="shared" si="1"/>
        <v>36947</v>
      </c>
      <c r="N12" s="97">
        <f>Tableau2256[[#This Row],[Total linéaire (sans plantation)]]+Tableau2256[[#This Row],[Plantation sur sol sans arbre (haie périphérique)]]</f>
        <v>37603</v>
      </c>
      <c r="O12" s="98">
        <f t="shared" si="2"/>
        <v>37603</v>
      </c>
      <c r="P12" s="86"/>
    </row>
    <row r="13" spans="1:16" x14ac:dyDescent="0.3">
      <c r="A13" s="93">
        <v>8</v>
      </c>
      <c r="B13" s="14">
        <v>49744</v>
      </c>
      <c r="C13" s="41">
        <v>990</v>
      </c>
      <c r="D13" s="41">
        <v>5821.5</v>
      </c>
      <c r="E13" s="41">
        <v>4748</v>
      </c>
      <c r="F13" s="41">
        <v>0</v>
      </c>
      <c r="G13" s="41">
        <v>1793</v>
      </c>
      <c r="H13" s="41">
        <v>1955</v>
      </c>
      <c r="I13" s="41">
        <v>1793</v>
      </c>
      <c r="J13" s="41">
        <v>0</v>
      </c>
      <c r="K13" s="41">
        <v>11559.5</v>
      </c>
      <c r="L13" s="41">
        <v>49744</v>
      </c>
      <c r="M13" s="83">
        <f t="shared" si="1"/>
        <v>63096.5</v>
      </c>
      <c r="N13" s="97">
        <f>Tableau2256[[#This Row],[Total linéaire (sans plantation)]]+Tableau2256[[#This Row],[Plantation sur sol sans arbre (haie périphérique)]]</f>
        <v>65051.5</v>
      </c>
      <c r="O13" s="98">
        <f t="shared" si="2"/>
        <v>65051.5</v>
      </c>
      <c r="P13" s="86"/>
    </row>
    <row r="14" spans="1:16" x14ac:dyDescent="0.3">
      <c r="A14" s="93">
        <v>9</v>
      </c>
      <c r="B14" s="14">
        <v>1153.5</v>
      </c>
      <c r="C14" s="41">
        <v>0</v>
      </c>
      <c r="D14" s="41">
        <v>1685</v>
      </c>
      <c r="E14" s="41">
        <v>53</v>
      </c>
      <c r="F14" s="41">
        <v>0</v>
      </c>
      <c r="G14" s="41">
        <v>871</v>
      </c>
      <c r="H14" s="41">
        <v>555</v>
      </c>
      <c r="I14" s="41">
        <v>871</v>
      </c>
      <c r="J14" s="41">
        <v>0</v>
      </c>
      <c r="K14" s="41">
        <v>1738</v>
      </c>
      <c r="L14" s="41">
        <v>1153.5</v>
      </c>
      <c r="M14" s="83">
        <f t="shared" si="1"/>
        <v>3762.5</v>
      </c>
      <c r="N14" s="97">
        <f>Tableau2256[[#This Row],[Total linéaire (sans plantation)]]+Tableau2256[[#This Row],[Plantation sur sol sans arbre (haie périphérique)]]</f>
        <v>4317.5</v>
      </c>
      <c r="O14" s="98">
        <f t="shared" si="2"/>
        <v>4317.5</v>
      </c>
      <c r="P14" s="86"/>
    </row>
    <row r="15" spans="1:16" x14ac:dyDescent="0.3">
      <c r="A15" s="93">
        <v>10</v>
      </c>
      <c r="B15" s="14">
        <v>1241.5</v>
      </c>
      <c r="C15" s="41">
        <v>0</v>
      </c>
      <c r="D15" s="41">
        <v>692</v>
      </c>
      <c r="E15" s="41">
        <v>38</v>
      </c>
      <c r="F15" s="41">
        <v>0</v>
      </c>
      <c r="G15" s="41">
        <v>740</v>
      </c>
      <c r="H15" s="41">
        <v>163</v>
      </c>
      <c r="I15" s="41">
        <v>740</v>
      </c>
      <c r="J15" s="41">
        <v>0</v>
      </c>
      <c r="K15" s="41">
        <v>730</v>
      </c>
      <c r="L15" s="41">
        <v>1241.5</v>
      </c>
      <c r="M15" s="83">
        <f t="shared" si="1"/>
        <v>2711.5</v>
      </c>
      <c r="N15" s="97">
        <f>Tableau2256[[#This Row],[Total linéaire (sans plantation)]]+Tableau2256[[#This Row],[Plantation sur sol sans arbre (haie périphérique)]]</f>
        <v>2874.5</v>
      </c>
      <c r="O15" s="98">
        <f t="shared" si="2"/>
        <v>2874.5</v>
      </c>
      <c r="P15" s="86"/>
    </row>
    <row r="16" spans="1:16" x14ac:dyDescent="0.3">
      <c r="A16" s="93">
        <v>11</v>
      </c>
      <c r="B16" s="14">
        <v>10848.5</v>
      </c>
      <c r="C16" s="41">
        <v>202</v>
      </c>
      <c r="D16" s="41">
        <v>2965</v>
      </c>
      <c r="E16" s="41">
        <v>132</v>
      </c>
      <c r="F16" s="41">
        <v>0</v>
      </c>
      <c r="G16" s="41">
        <v>1566.5</v>
      </c>
      <c r="H16" s="41">
        <v>1657</v>
      </c>
      <c r="I16" s="41">
        <v>1566.5</v>
      </c>
      <c r="J16" s="41">
        <v>0</v>
      </c>
      <c r="K16" s="41">
        <v>3299</v>
      </c>
      <c r="L16" s="41">
        <v>10848.5</v>
      </c>
      <c r="M16" s="83">
        <f t="shared" si="1"/>
        <v>15714</v>
      </c>
      <c r="N16" s="97">
        <f>Tableau2256[[#This Row],[Total linéaire (sans plantation)]]+Tableau2256[[#This Row],[Plantation sur sol sans arbre (haie périphérique)]]</f>
        <v>17371</v>
      </c>
      <c r="O16" s="98">
        <f t="shared" si="2"/>
        <v>17371</v>
      </c>
      <c r="P16" s="86"/>
    </row>
    <row r="17" spans="1:16" x14ac:dyDescent="0.3">
      <c r="A17" s="93">
        <v>12</v>
      </c>
      <c r="B17" s="14"/>
      <c r="C17" s="41"/>
      <c r="D17" s="41"/>
      <c r="E17" s="41"/>
      <c r="F17" s="41"/>
      <c r="G17" s="41"/>
      <c r="H17" s="41"/>
      <c r="I17" s="41"/>
      <c r="J17" s="41"/>
      <c r="K17" s="41"/>
      <c r="L17" s="41"/>
      <c r="M17" s="83">
        <f t="shared" si="1"/>
        <v>0</v>
      </c>
      <c r="N17" s="97">
        <f>Tableau2256[[#This Row],[Total linéaire (sans plantation)]]+Tableau2256[[#This Row],[Plantation sur sol sans arbre (haie périphérique)]]</f>
        <v>0</v>
      </c>
      <c r="O17" s="98">
        <f t="shared" si="2"/>
        <v>0</v>
      </c>
      <c r="P17" s="86"/>
    </row>
    <row r="18" spans="1:16" x14ac:dyDescent="0.3">
      <c r="A18" s="93">
        <v>13</v>
      </c>
      <c r="B18" s="14"/>
      <c r="C18" s="41"/>
      <c r="D18" s="41"/>
      <c r="E18" s="41"/>
      <c r="F18" s="41"/>
      <c r="G18" s="41"/>
      <c r="H18" s="41"/>
      <c r="I18" s="41"/>
      <c r="J18" s="41"/>
      <c r="K18" s="41"/>
      <c r="L18" s="41"/>
      <c r="M18" s="83">
        <f t="shared" si="1"/>
        <v>0</v>
      </c>
      <c r="N18" s="97">
        <f>Tableau2256[[#This Row],[Total linéaire (sans plantation)]]+Tableau2256[[#This Row],[Plantation sur sol sans arbre (haie périphérique)]]</f>
        <v>0</v>
      </c>
      <c r="O18" s="98">
        <f t="shared" si="2"/>
        <v>0</v>
      </c>
      <c r="P18" s="86"/>
    </row>
    <row r="19" spans="1:16" x14ac:dyDescent="0.3">
      <c r="A19" s="93">
        <v>14</v>
      </c>
      <c r="B19" s="14"/>
      <c r="C19" s="41"/>
      <c r="D19" s="41"/>
      <c r="E19" s="41"/>
      <c r="F19" s="41"/>
      <c r="G19" s="41"/>
      <c r="H19" s="41"/>
      <c r="I19" s="41"/>
      <c r="J19" s="41"/>
      <c r="K19" s="41"/>
      <c r="L19" s="41"/>
      <c r="M19" s="83">
        <f t="shared" si="1"/>
        <v>0</v>
      </c>
      <c r="N19" s="97">
        <f>Tableau2256[[#This Row],[Total linéaire (sans plantation)]]+Tableau2256[[#This Row],[Plantation sur sol sans arbre (haie périphérique)]]</f>
        <v>0</v>
      </c>
      <c r="O19" s="98">
        <f t="shared" si="2"/>
        <v>0</v>
      </c>
      <c r="P19" s="86"/>
    </row>
    <row r="20" spans="1:16" x14ac:dyDescent="0.3">
      <c r="A20" s="93">
        <v>15</v>
      </c>
      <c r="B20" s="14"/>
      <c r="C20" s="41"/>
      <c r="D20" s="41"/>
      <c r="E20" s="41"/>
      <c r="F20" s="41"/>
      <c r="G20" s="41"/>
      <c r="H20" s="41"/>
      <c r="I20" s="41"/>
      <c r="J20" s="41"/>
      <c r="K20" s="41"/>
      <c r="L20" s="41"/>
      <c r="M20" s="83">
        <f t="shared" si="1"/>
        <v>0</v>
      </c>
      <c r="N20" s="97">
        <f>Tableau2256[[#This Row],[Total linéaire (sans plantation)]]+Tableau2256[[#This Row],[Plantation sur sol sans arbre (haie périphérique)]]</f>
        <v>0</v>
      </c>
      <c r="O20" s="98">
        <f t="shared" si="2"/>
        <v>0</v>
      </c>
      <c r="P20" s="86"/>
    </row>
    <row r="21" spans="1:16" x14ac:dyDescent="0.3">
      <c r="A21" s="93">
        <v>16</v>
      </c>
      <c r="B21" s="14"/>
      <c r="C21" s="41"/>
      <c r="D21" s="41"/>
      <c r="E21" s="41"/>
      <c r="F21" s="41"/>
      <c r="G21" s="41"/>
      <c r="H21" s="41"/>
      <c r="I21" s="41"/>
      <c r="J21" s="41"/>
      <c r="K21" s="41"/>
      <c r="L21" s="41"/>
      <c r="M21" s="83">
        <f t="shared" si="1"/>
        <v>0</v>
      </c>
      <c r="N21" s="97">
        <f>Tableau2256[[#This Row],[Total linéaire (sans plantation)]]+Tableau2256[[#This Row],[Plantation sur sol sans arbre (haie périphérique)]]</f>
        <v>0</v>
      </c>
      <c r="O21" s="98">
        <f t="shared" si="2"/>
        <v>0</v>
      </c>
      <c r="P21" s="86"/>
    </row>
    <row r="22" spans="1:16" x14ac:dyDescent="0.3">
      <c r="A22" s="93">
        <v>17</v>
      </c>
      <c r="B22" s="14"/>
      <c r="C22" s="41"/>
      <c r="D22" s="41"/>
      <c r="E22" s="41"/>
      <c r="F22" s="41"/>
      <c r="G22" s="41"/>
      <c r="H22" s="41"/>
      <c r="I22" s="41"/>
      <c r="J22" s="41"/>
      <c r="K22" s="41"/>
      <c r="L22" s="41"/>
      <c r="M22" s="83">
        <f t="shared" si="1"/>
        <v>0</v>
      </c>
      <c r="N22" s="97">
        <f>Tableau2256[[#This Row],[Total linéaire (sans plantation)]]+Tableau2256[[#This Row],[Plantation sur sol sans arbre (haie périphérique)]]</f>
        <v>0</v>
      </c>
      <c r="O22" s="98">
        <f t="shared" si="2"/>
        <v>0</v>
      </c>
      <c r="P22" s="86"/>
    </row>
    <row r="23" spans="1:16" x14ac:dyDescent="0.3">
      <c r="A23" s="93">
        <v>18</v>
      </c>
      <c r="B23" s="14"/>
      <c r="C23" s="41"/>
      <c r="D23" s="41"/>
      <c r="E23" s="41"/>
      <c r="F23" s="41"/>
      <c r="G23" s="41"/>
      <c r="H23" s="41"/>
      <c r="I23" s="41"/>
      <c r="J23" s="41"/>
      <c r="K23" s="41"/>
      <c r="L23" s="41"/>
      <c r="M23" s="83">
        <f t="shared" si="1"/>
        <v>0</v>
      </c>
      <c r="N23" s="97">
        <f>Tableau2256[[#This Row],[Total linéaire (sans plantation)]]+Tableau2256[[#This Row],[Plantation sur sol sans arbre (haie périphérique)]]</f>
        <v>0</v>
      </c>
      <c r="O23" s="98">
        <f t="shared" si="2"/>
        <v>0</v>
      </c>
      <c r="P23" s="86"/>
    </row>
    <row r="24" spans="1:16" x14ac:dyDescent="0.3">
      <c r="A24" s="93">
        <v>19</v>
      </c>
      <c r="B24" s="14"/>
      <c r="C24" s="41"/>
      <c r="D24" s="41"/>
      <c r="E24" s="41"/>
      <c r="F24" s="41"/>
      <c r="G24" s="41"/>
      <c r="H24" s="41"/>
      <c r="I24" s="41"/>
      <c r="J24" s="41"/>
      <c r="K24" s="41"/>
      <c r="L24" s="41"/>
      <c r="M24" s="83">
        <f t="shared" si="1"/>
        <v>0</v>
      </c>
      <c r="N24" s="97">
        <f>Tableau2256[[#This Row],[Total linéaire (sans plantation)]]+Tableau2256[[#This Row],[Plantation sur sol sans arbre (haie périphérique)]]</f>
        <v>0</v>
      </c>
      <c r="O24" s="98">
        <f t="shared" si="2"/>
        <v>0</v>
      </c>
      <c r="P24" s="86"/>
    </row>
    <row r="25" spans="1:16" x14ac:dyDescent="0.3">
      <c r="A25" s="93">
        <v>20</v>
      </c>
      <c r="B25" s="14"/>
      <c r="C25" s="41"/>
      <c r="D25" s="41"/>
      <c r="E25" s="41"/>
      <c r="F25" s="41"/>
      <c r="G25" s="41"/>
      <c r="H25" s="41"/>
      <c r="I25" s="41"/>
      <c r="J25" s="41"/>
      <c r="K25" s="41"/>
      <c r="L25" s="41"/>
      <c r="M25" s="83">
        <f t="shared" si="1"/>
        <v>0</v>
      </c>
      <c r="N25" s="97">
        <f>Tableau2256[[#This Row],[Total linéaire (sans plantation)]]+Tableau2256[[#This Row],[Plantation sur sol sans arbre (haie périphérique)]]</f>
        <v>0</v>
      </c>
      <c r="O25" s="98">
        <f t="shared" si="2"/>
        <v>0</v>
      </c>
      <c r="P25" s="86"/>
    </row>
    <row r="26" spans="1:16" x14ac:dyDescent="0.3">
      <c r="A26" s="93">
        <v>21</v>
      </c>
      <c r="B26" s="14"/>
      <c r="C26" s="41"/>
      <c r="D26" s="41"/>
      <c r="E26" s="41"/>
      <c r="F26" s="41"/>
      <c r="G26" s="41"/>
      <c r="H26" s="41"/>
      <c r="I26" s="41"/>
      <c r="J26" s="41"/>
      <c r="K26" s="41"/>
      <c r="L26" s="41"/>
      <c r="M26" s="83">
        <f t="shared" si="1"/>
        <v>0</v>
      </c>
      <c r="N26" s="97">
        <f>Tableau2256[[#This Row],[Total linéaire (sans plantation)]]+Tableau2256[[#This Row],[Plantation sur sol sans arbre (haie périphérique)]]</f>
        <v>0</v>
      </c>
      <c r="O26" s="98">
        <f t="shared" si="2"/>
        <v>0</v>
      </c>
      <c r="P26" s="86"/>
    </row>
    <row r="27" spans="1:16" x14ac:dyDescent="0.3">
      <c r="A27" s="93">
        <v>22</v>
      </c>
      <c r="B27" s="14"/>
      <c r="C27" s="41"/>
      <c r="D27" s="41"/>
      <c r="E27" s="41"/>
      <c r="F27" s="41"/>
      <c r="G27" s="41"/>
      <c r="H27" s="41"/>
      <c r="I27" s="41"/>
      <c r="J27" s="41"/>
      <c r="K27" s="41"/>
      <c r="L27" s="41"/>
      <c r="M27" s="83">
        <f t="shared" si="1"/>
        <v>0</v>
      </c>
      <c r="N27" s="97">
        <f>Tableau2256[[#This Row],[Total linéaire (sans plantation)]]+Tableau2256[[#This Row],[Plantation sur sol sans arbre (haie périphérique)]]</f>
        <v>0</v>
      </c>
      <c r="O27" s="98">
        <f t="shared" si="2"/>
        <v>0</v>
      </c>
      <c r="P27" s="86"/>
    </row>
    <row r="28" spans="1:16" x14ac:dyDescent="0.3">
      <c r="A28" s="93">
        <v>23</v>
      </c>
      <c r="B28" s="14"/>
      <c r="C28" s="41"/>
      <c r="D28" s="41"/>
      <c r="E28" s="41"/>
      <c r="F28" s="41"/>
      <c r="G28" s="41"/>
      <c r="H28" s="41"/>
      <c r="I28" s="41"/>
      <c r="J28" s="41"/>
      <c r="K28" s="41"/>
      <c r="L28" s="41"/>
      <c r="M28" s="83">
        <f t="shared" si="1"/>
        <v>0</v>
      </c>
      <c r="N28" s="97">
        <f>Tableau2256[[#This Row],[Total linéaire (sans plantation)]]+Tableau2256[[#This Row],[Plantation sur sol sans arbre (haie périphérique)]]</f>
        <v>0</v>
      </c>
      <c r="O28" s="98">
        <f t="shared" si="2"/>
        <v>0</v>
      </c>
      <c r="P28" s="86"/>
    </row>
    <row r="29" spans="1:16" x14ac:dyDescent="0.3">
      <c r="A29" s="93">
        <v>24</v>
      </c>
      <c r="B29" s="14"/>
      <c r="C29" s="41"/>
      <c r="D29" s="41"/>
      <c r="E29" s="41"/>
      <c r="F29" s="41"/>
      <c r="G29" s="41"/>
      <c r="H29" s="41"/>
      <c r="I29" s="41"/>
      <c r="J29" s="41"/>
      <c r="K29" s="41"/>
      <c r="L29" s="41"/>
      <c r="M29" s="83">
        <f t="shared" si="1"/>
        <v>0</v>
      </c>
      <c r="N29" s="97">
        <f>Tableau2256[[#This Row],[Total linéaire (sans plantation)]]+Tableau2256[[#This Row],[Plantation sur sol sans arbre (haie périphérique)]]</f>
        <v>0</v>
      </c>
      <c r="O29" s="98">
        <f t="shared" si="2"/>
        <v>0</v>
      </c>
      <c r="P29" s="86"/>
    </row>
    <row r="30" spans="1:16" x14ac:dyDescent="0.3">
      <c r="A30" s="93">
        <v>25</v>
      </c>
      <c r="B30" s="14"/>
      <c r="C30" s="41"/>
      <c r="D30" s="41"/>
      <c r="E30" s="41"/>
      <c r="F30" s="41"/>
      <c r="G30" s="41"/>
      <c r="H30" s="41"/>
      <c r="I30" s="41"/>
      <c r="J30" s="41"/>
      <c r="K30" s="41"/>
      <c r="L30" s="41"/>
      <c r="M30" s="83">
        <f t="shared" si="1"/>
        <v>0</v>
      </c>
      <c r="N30" s="97">
        <f>Tableau2256[[#This Row],[Total linéaire (sans plantation)]]+Tableau2256[[#This Row],[Plantation sur sol sans arbre (haie périphérique)]]</f>
        <v>0</v>
      </c>
      <c r="O30" s="98">
        <f t="shared" si="2"/>
        <v>0</v>
      </c>
      <c r="P30" s="86"/>
    </row>
    <row r="31" spans="1:16" x14ac:dyDescent="0.3">
      <c r="A31" s="93">
        <v>26</v>
      </c>
      <c r="B31" s="14"/>
      <c r="C31" s="41"/>
      <c r="D31" s="41"/>
      <c r="E31" s="41"/>
      <c r="F31" s="41"/>
      <c r="G31" s="41"/>
      <c r="H31" s="41"/>
      <c r="I31" s="41"/>
      <c r="J31" s="41"/>
      <c r="K31" s="41"/>
      <c r="L31" s="41"/>
      <c r="M31" s="83">
        <f t="shared" si="1"/>
        <v>0</v>
      </c>
      <c r="N31" s="97">
        <f>Tableau2256[[#This Row],[Total linéaire (sans plantation)]]+Tableau2256[[#This Row],[Plantation sur sol sans arbre (haie périphérique)]]</f>
        <v>0</v>
      </c>
      <c r="O31" s="98">
        <f t="shared" si="2"/>
        <v>0</v>
      </c>
      <c r="P31" s="86"/>
    </row>
    <row r="32" spans="1:16" x14ac:dyDescent="0.3">
      <c r="A32" s="93">
        <v>27</v>
      </c>
      <c r="B32" s="14"/>
      <c r="C32" s="41"/>
      <c r="D32" s="41"/>
      <c r="E32" s="41"/>
      <c r="F32" s="41"/>
      <c r="G32" s="41"/>
      <c r="H32" s="41"/>
      <c r="I32" s="41"/>
      <c r="J32" s="41"/>
      <c r="K32" s="41"/>
      <c r="L32" s="41"/>
      <c r="M32" s="83">
        <f t="shared" si="1"/>
        <v>0</v>
      </c>
      <c r="N32" s="97">
        <f>Tableau2256[[#This Row],[Total linéaire (sans plantation)]]+Tableau2256[[#This Row],[Plantation sur sol sans arbre (haie périphérique)]]</f>
        <v>0</v>
      </c>
      <c r="O32" s="98">
        <f t="shared" si="2"/>
        <v>0</v>
      </c>
      <c r="P32" s="86"/>
    </row>
    <row r="33" spans="1:16" x14ac:dyDescent="0.3">
      <c r="A33" s="93">
        <v>28</v>
      </c>
      <c r="B33" s="14"/>
      <c r="C33" s="41"/>
      <c r="D33" s="41"/>
      <c r="E33" s="41"/>
      <c r="F33" s="41"/>
      <c r="G33" s="41"/>
      <c r="H33" s="41"/>
      <c r="I33" s="41"/>
      <c r="J33" s="41"/>
      <c r="K33" s="41"/>
      <c r="L33" s="41"/>
      <c r="M33" s="83">
        <f t="shared" si="1"/>
        <v>0</v>
      </c>
      <c r="N33" s="97">
        <f>Tableau2256[[#This Row],[Total linéaire (sans plantation)]]+Tableau2256[[#This Row],[Plantation sur sol sans arbre (haie périphérique)]]</f>
        <v>0</v>
      </c>
      <c r="O33" s="98">
        <f t="shared" si="2"/>
        <v>0</v>
      </c>
      <c r="P33" s="86"/>
    </row>
    <row r="34" spans="1:16" x14ac:dyDescent="0.3">
      <c r="A34" s="93">
        <v>29</v>
      </c>
      <c r="B34" s="14"/>
      <c r="C34" s="41"/>
      <c r="D34" s="41"/>
      <c r="E34" s="41"/>
      <c r="F34" s="41"/>
      <c r="G34" s="41"/>
      <c r="H34" s="41"/>
      <c r="I34" s="41"/>
      <c r="J34" s="41"/>
      <c r="K34" s="41"/>
      <c r="L34" s="41"/>
      <c r="M34" s="83">
        <f t="shared" si="1"/>
        <v>0</v>
      </c>
      <c r="N34" s="97">
        <f>Tableau2256[[#This Row],[Total linéaire (sans plantation)]]+Tableau2256[[#This Row],[Plantation sur sol sans arbre (haie périphérique)]]</f>
        <v>0</v>
      </c>
      <c r="O34" s="98">
        <f t="shared" si="2"/>
        <v>0</v>
      </c>
      <c r="P34" s="86"/>
    </row>
    <row r="35" spans="1:16" x14ac:dyDescent="0.3">
      <c r="A35" s="93">
        <v>30</v>
      </c>
      <c r="B35" s="14"/>
      <c r="C35" s="41"/>
      <c r="D35" s="41"/>
      <c r="E35" s="41"/>
      <c r="F35" s="41"/>
      <c r="G35" s="41"/>
      <c r="H35" s="41"/>
      <c r="I35" s="41"/>
      <c r="J35" s="41"/>
      <c r="K35" s="41"/>
      <c r="L35" s="41"/>
      <c r="M35" s="83">
        <f t="shared" si="1"/>
        <v>0</v>
      </c>
      <c r="N35" s="97">
        <f>Tableau2256[[#This Row],[Total linéaire (sans plantation)]]+Tableau2256[[#This Row],[Plantation sur sol sans arbre (haie périphérique)]]</f>
        <v>0</v>
      </c>
      <c r="O35" s="98">
        <f t="shared" si="2"/>
        <v>0</v>
      </c>
      <c r="P35" s="86"/>
    </row>
    <row r="36" spans="1:16" x14ac:dyDescent="0.3">
      <c r="A36" s="93">
        <v>31</v>
      </c>
      <c r="B36" s="14"/>
      <c r="C36" s="41"/>
      <c r="D36" s="41"/>
      <c r="E36" s="41"/>
      <c r="F36" s="41"/>
      <c r="G36" s="41"/>
      <c r="H36" s="41"/>
      <c r="I36" s="41"/>
      <c r="J36" s="41"/>
      <c r="K36" s="41"/>
      <c r="L36" s="41"/>
      <c r="M36" s="83">
        <f t="shared" si="1"/>
        <v>0</v>
      </c>
      <c r="N36" s="97">
        <f>Tableau2256[[#This Row],[Total linéaire (sans plantation)]]+Tableau2256[[#This Row],[Plantation sur sol sans arbre (haie périphérique)]]</f>
        <v>0</v>
      </c>
      <c r="O36" s="98">
        <f t="shared" si="2"/>
        <v>0</v>
      </c>
      <c r="P36" s="86"/>
    </row>
    <row r="37" spans="1:16" x14ac:dyDescent="0.3">
      <c r="A37" s="93">
        <v>32</v>
      </c>
      <c r="B37" s="14"/>
      <c r="C37" s="41"/>
      <c r="D37" s="41"/>
      <c r="E37" s="41"/>
      <c r="F37" s="41"/>
      <c r="G37" s="41"/>
      <c r="H37" s="41"/>
      <c r="I37" s="41"/>
      <c r="J37" s="41"/>
      <c r="K37" s="41"/>
      <c r="L37" s="41"/>
      <c r="M37" s="83">
        <f t="shared" si="1"/>
        <v>0</v>
      </c>
      <c r="N37" s="97">
        <f>Tableau2256[[#This Row],[Total linéaire (sans plantation)]]+Tableau2256[[#This Row],[Plantation sur sol sans arbre (haie périphérique)]]</f>
        <v>0</v>
      </c>
      <c r="O37" s="98">
        <f t="shared" si="2"/>
        <v>0</v>
      </c>
      <c r="P37" s="86"/>
    </row>
    <row r="38" spans="1:16" x14ac:dyDescent="0.3">
      <c r="A38" s="93">
        <v>33</v>
      </c>
      <c r="B38" s="14"/>
      <c r="C38" s="41"/>
      <c r="D38" s="41"/>
      <c r="E38" s="41"/>
      <c r="F38" s="41"/>
      <c r="G38" s="41"/>
      <c r="H38" s="41"/>
      <c r="I38" s="41"/>
      <c r="J38" s="41"/>
      <c r="K38" s="41"/>
      <c r="L38" s="41"/>
      <c r="M38" s="83">
        <f t="shared" si="1"/>
        <v>0</v>
      </c>
      <c r="N38" s="97">
        <f>Tableau2256[[#This Row],[Total linéaire (sans plantation)]]+Tableau2256[[#This Row],[Plantation sur sol sans arbre (haie périphérique)]]</f>
        <v>0</v>
      </c>
      <c r="O38" s="98">
        <f t="shared" si="2"/>
        <v>0</v>
      </c>
      <c r="P38" s="86"/>
    </row>
    <row r="39" spans="1:16" x14ac:dyDescent="0.3">
      <c r="A39" s="93">
        <v>34</v>
      </c>
      <c r="B39" s="14"/>
      <c r="C39" s="41"/>
      <c r="D39" s="41"/>
      <c r="E39" s="41"/>
      <c r="F39" s="41"/>
      <c r="G39" s="41"/>
      <c r="H39" s="41"/>
      <c r="I39" s="41"/>
      <c r="J39" s="41"/>
      <c r="K39" s="41"/>
      <c r="L39" s="41"/>
      <c r="M39" s="83">
        <f t="shared" si="1"/>
        <v>0</v>
      </c>
      <c r="N39" s="97">
        <f>Tableau2256[[#This Row],[Total linéaire (sans plantation)]]+Tableau2256[[#This Row],[Plantation sur sol sans arbre (haie périphérique)]]</f>
        <v>0</v>
      </c>
      <c r="O39" s="98">
        <f t="shared" si="2"/>
        <v>0</v>
      </c>
      <c r="P39" s="86"/>
    </row>
    <row r="40" spans="1:16" x14ac:dyDescent="0.3">
      <c r="A40" s="93">
        <v>35</v>
      </c>
      <c r="B40" s="14"/>
      <c r="C40" s="41"/>
      <c r="D40" s="41"/>
      <c r="E40" s="41"/>
      <c r="F40" s="41"/>
      <c r="G40" s="41"/>
      <c r="H40" s="41"/>
      <c r="I40" s="41"/>
      <c r="J40" s="41"/>
      <c r="K40" s="41"/>
      <c r="L40" s="41"/>
      <c r="M40" s="83">
        <f t="shared" si="1"/>
        <v>0</v>
      </c>
      <c r="N40" s="97">
        <f>Tableau2256[[#This Row],[Total linéaire (sans plantation)]]+Tableau2256[[#This Row],[Plantation sur sol sans arbre (haie périphérique)]]</f>
        <v>0</v>
      </c>
      <c r="O40" s="98">
        <f t="shared" si="2"/>
        <v>0</v>
      </c>
      <c r="P40" s="86"/>
    </row>
    <row r="41" spans="1:16" x14ac:dyDescent="0.3">
      <c r="A41" s="93">
        <v>36</v>
      </c>
      <c r="B41" s="14"/>
      <c r="C41" s="41"/>
      <c r="D41" s="41"/>
      <c r="E41" s="41"/>
      <c r="F41" s="41"/>
      <c r="G41" s="41"/>
      <c r="H41" s="41"/>
      <c r="I41" s="41"/>
      <c r="J41" s="41"/>
      <c r="K41" s="41"/>
      <c r="L41" s="41"/>
      <c r="M41" s="83">
        <f t="shared" si="1"/>
        <v>0</v>
      </c>
      <c r="N41" s="97">
        <f>Tableau2256[[#This Row],[Total linéaire (sans plantation)]]+Tableau2256[[#This Row],[Plantation sur sol sans arbre (haie périphérique)]]</f>
        <v>0</v>
      </c>
      <c r="O41" s="98">
        <f t="shared" si="2"/>
        <v>0</v>
      </c>
      <c r="P41" s="86"/>
    </row>
    <row r="42" spans="1:16" x14ac:dyDescent="0.3">
      <c r="A42" s="93">
        <v>37</v>
      </c>
      <c r="B42" s="14"/>
      <c r="C42" s="41"/>
      <c r="D42" s="41"/>
      <c r="E42" s="41"/>
      <c r="F42" s="41"/>
      <c r="G42" s="41"/>
      <c r="H42" s="41"/>
      <c r="I42" s="41"/>
      <c r="J42" s="41"/>
      <c r="K42" s="41"/>
      <c r="L42" s="41"/>
      <c r="M42" s="83">
        <f t="shared" si="1"/>
        <v>0</v>
      </c>
      <c r="N42" s="97">
        <f>Tableau2256[[#This Row],[Total linéaire (sans plantation)]]+Tableau2256[[#This Row],[Plantation sur sol sans arbre (haie périphérique)]]</f>
        <v>0</v>
      </c>
      <c r="O42" s="98">
        <f t="shared" si="2"/>
        <v>0</v>
      </c>
      <c r="P42" s="86"/>
    </row>
    <row r="43" spans="1:16" x14ac:dyDescent="0.3">
      <c r="A43" s="93">
        <v>38</v>
      </c>
      <c r="B43" s="14"/>
      <c r="C43" s="41"/>
      <c r="D43" s="41"/>
      <c r="E43" s="41"/>
      <c r="F43" s="41"/>
      <c r="G43" s="41"/>
      <c r="H43" s="41"/>
      <c r="I43" s="41"/>
      <c r="J43" s="41"/>
      <c r="K43" s="41"/>
      <c r="L43" s="41"/>
      <c r="M43" s="83">
        <f t="shared" si="1"/>
        <v>0</v>
      </c>
      <c r="N43" s="97">
        <f>Tableau2256[[#This Row],[Total linéaire (sans plantation)]]+Tableau2256[[#This Row],[Plantation sur sol sans arbre (haie périphérique)]]</f>
        <v>0</v>
      </c>
      <c r="O43" s="98">
        <f t="shared" si="2"/>
        <v>0</v>
      </c>
      <c r="P43" s="86"/>
    </row>
    <row r="44" spans="1:16" x14ac:dyDescent="0.3">
      <c r="A44" s="93">
        <v>39</v>
      </c>
      <c r="B44" s="14"/>
      <c r="C44" s="41"/>
      <c r="D44" s="41"/>
      <c r="E44" s="41"/>
      <c r="F44" s="41"/>
      <c r="G44" s="41"/>
      <c r="H44" s="41"/>
      <c r="I44" s="41"/>
      <c r="J44" s="41"/>
      <c r="K44" s="41"/>
      <c r="L44" s="41"/>
      <c r="M44" s="83">
        <f t="shared" si="1"/>
        <v>0</v>
      </c>
      <c r="N44" s="97">
        <f>Tableau2256[[#This Row],[Total linéaire (sans plantation)]]+Tableau2256[[#This Row],[Plantation sur sol sans arbre (haie périphérique)]]</f>
        <v>0</v>
      </c>
      <c r="O44" s="98">
        <f t="shared" si="2"/>
        <v>0</v>
      </c>
      <c r="P44" s="86"/>
    </row>
    <row r="45" spans="1:16" x14ac:dyDescent="0.3">
      <c r="A45" s="93">
        <v>40</v>
      </c>
      <c r="B45" s="14"/>
      <c r="C45" s="41"/>
      <c r="D45" s="41"/>
      <c r="E45" s="41"/>
      <c r="F45" s="41"/>
      <c r="G45" s="41"/>
      <c r="H45" s="41"/>
      <c r="I45" s="41"/>
      <c r="J45" s="41"/>
      <c r="K45" s="41"/>
      <c r="L45" s="41"/>
      <c r="M45" s="83">
        <f t="shared" si="1"/>
        <v>0</v>
      </c>
      <c r="N45" s="97">
        <f>Tableau2256[[#This Row],[Total linéaire (sans plantation)]]+Tableau2256[[#This Row],[Plantation sur sol sans arbre (haie périphérique)]]</f>
        <v>0</v>
      </c>
      <c r="O45" s="98">
        <f t="shared" si="2"/>
        <v>0</v>
      </c>
      <c r="P45" s="86"/>
    </row>
    <row r="46" spans="1:16" x14ac:dyDescent="0.3">
      <c r="A46" s="93">
        <v>41</v>
      </c>
      <c r="B46" s="14"/>
      <c r="C46" s="41"/>
      <c r="D46" s="41"/>
      <c r="E46" s="41"/>
      <c r="F46" s="41"/>
      <c r="G46" s="41"/>
      <c r="H46" s="41"/>
      <c r="I46" s="41"/>
      <c r="J46" s="41"/>
      <c r="K46" s="41"/>
      <c r="L46" s="41"/>
      <c r="M46" s="83">
        <f t="shared" si="1"/>
        <v>0</v>
      </c>
      <c r="N46" s="97">
        <f>Tableau2256[[#This Row],[Total linéaire (sans plantation)]]+Tableau2256[[#This Row],[Plantation sur sol sans arbre (haie périphérique)]]</f>
        <v>0</v>
      </c>
      <c r="O46" s="98">
        <f t="shared" si="2"/>
        <v>0</v>
      </c>
      <c r="P46" s="86"/>
    </row>
    <row r="47" spans="1:16" x14ac:dyDescent="0.3">
      <c r="A47" s="93">
        <v>42</v>
      </c>
      <c r="B47" s="14"/>
      <c r="C47" s="41"/>
      <c r="D47" s="41"/>
      <c r="E47" s="41"/>
      <c r="F47" s="41"/>
      <c r="G47" s="41"/>
      <c r="H47" s="41"/>
      <c r="I47" s="41"/>
      <c r="J47" s="41"/>
      <c r="K47" s="41"/>
      <c r="L47" s="41"/>
      <c r="M47" s="83">
        <f t="shared" si="1"/>
        <v>0</v>
      </c>
      <c r="N47" s="97">
        <f>Tableau2256[[#This Row],[Total linéaire (sans plantation)]]+Tableau2256[[#This Row],[Plantation sur sol sans arbre (haie périphérique)]]</f>
        <v>0</v>
      </c>
      <c r="O47" s="98">
        <f t="shared" si="2"/>
        <v>0</v>
      </c>
      <c r="P47" s="86"/>
    </row>
    <row r="48" spans="1:16" x14ac:dyDescent="0.3">
      <c r="A48" s="93">
        <v>43</v>
      </c>
      <c r="B48" s="14"/>
      <c r="C48" s="41"/>
      <c r="D48" s="41"/>
      <c r="E48" s="41"/>
      <c r="F48" s="41"/>
      <c r="G48" s="41"/>
      <c r="H48" s="41"/>
      <c r="I48" s="41"/>
      <c r="J48" s="41"/>
      <c r="K48" s="41"/>
      <c r="L48" s="41"/>
      <c r="M48" s="83">
        <f t="shared" si="1"/>
        <v>0</v>
      </c>
      <c r="N48" s="97">
        <f>Tableau2256[[#This Row],[Total linéaire (sans plantation)]]+Tableau2256[[#This Row],[Plantation sur sol sans arbre (haie périphérique)]]</f>
        <v>0</v>
      </c>
      <c r="O48" s="98">
        <f t="shared" si="2"/>
        <v>0</v>
      </c>
      <c r="P48" s="86"/>
    </row>
    <row r="49" spans="1:16" x14ac:dyDescent="0.3">
      <c r="A49" s="93">
        <v>44</v>
      </c>
      <c r="B49" s="14"/>
      <c r="C49" s="41"/>
      <c r="D49" s="41"/>
      <c r="E49" s="41"/>
      <c r="F49" s="41"/>
      <c r="G49" s="41"/>
      <c r="H49" s="41"/>
      <c r="I49" s="41"/>
      <c r="J49" s="41"/>
      <c r="K49" s="41"/>
      <c r="L49" s="41"/>
      <c r="M49" s="83">
        <f t="shared" si="1"/>
        <v>0</v>
      </c>
      <c r="N49" s="97">
        <f>Tableau2256[[#This Row],[Total linéaire (sans plantation)]]+Tableau2256[[#This Row],[Plantation sur sol sans arbre (haie périphérique)]]</f>
        <v>0</v>
      </c>
      <c r="O49" s="98">
        <f t="shared" si="2"/>
        <v>0</v>
      </c>
      <c r="P49" s="86"/>
    </row>
    <row r="50" spans="1:16" x14ac:dyDescent="0.3">
      <c r="A50" s="93">
        <v>45</v>
      </c>
      <c r="B50" s="14"/>
      <c r="C50" s="41"/>
      <c r="D50" s="41"/>
      <c r="E50" s="41"/>
      <c r="F50" s="41"/>
      <c r="G50" s="41"/>
      <c r="H50" s="41"/>
      <c r="I50" s="41"/>
      <c r="J50" s="41"/>
      <c r="K50" s="41"/>
      <c r="L50" s="41"/>
      <c r="M50" s="83">
        <f t="shared" si="1"/>
        <v>0</v>
      </c>
      <c r="N50" s="97">
        <f>Tableau2256[[#This Row],[Total linéaire (sans plantation)]]+Tableau2256[[#This Row],[Plantation sur sol sans arbre (haie périphérique)]]</f>
        <v>0</v>
      </c>
      <c r="O50" s="98">
        <f t="shared" si="2"/>
        <v>0</v>
      </c>
      <c r="P50" s="86"/>
    </row>
    <row r="51" spans="1:16" x14ac:dyDescent="0.3">
      <c r="A51" s="93">
        <v>46</v>
      </c>
      <c r="B51" s="14"/>
      <c r="C51" s="41"/>
      <c r="D51" s="41"/>
      <c r="E51" s="41"/>
      <c r="F51" s="41"/>
      <c r="G51" s="41"/>
      <c r="H51" s="41"/>
      <c r="I51" s="41"/>
      <c r="J51" s="41"/>
      <c r="K51" s="41"/>
      <c r="L51" s="41"/>
      <c r="M51" s="83">
        <f t="shared" si="1"/>
        <v>0</v>
      </c>
      <c r="N51" s="97">
        <f>Tableau2256[[#This Row],[Total linéaire (sans plantation)]]+Tableau2256[[#This Row],[Plantation sur sol sans arbre (haie périphérique)]]</f>
        <v>0</v>
      </c>
      <c r="O51" s="98">
        <f t="shared" si="2"/>
        <v>0</v>
      </c>
      <c r="P51" s="86"/>
    </row>
    <row r="52" spans="1:16" x14ac:dyDescent="0.3">
      <c r="A52" s="93">
        <v>47</v>
      </c>
      <c r="B52" s="14"/>
      <c r="C52" s="41"/>
      <c r="D52" s="41"/>
      <c r="E52" s="41"/>
      <c r="F52" s="41"/>
      <c r="G52" s="41"/>
      <c r="H52" s="41"/>
      <c r="I52" s="41"/>
      <c r="J52" s="41"/>
      <c r="K52" s="41"/>
      <c r="L52" s="41"/>
      <c r="M52" s="83">
        <f t="shared" si="1"/>
        <v>0</v>
      </c>
      <c r="N52" s="97">
        <f>Tableau2256[[#This Row],[Total linéaire (sans plantation)]]+Tableau2256[[#This Row],[Plantation sur sol sans arbre (haie périphérique)]]</f>
        <v>0</v>
      </c>
      <c r="O52" s="98">
        <f t="shared" si="2"/>
        <v>0</v>
      </c>
      <c r="P52" s="86"/>
    </row>
    <row r="53" spans="1:16" x14ac:dyDescent="0.3">
      <c r="A53" s="93">
        <v>48</v>
      </c>
      <c r="B53" s="14"/>
      <c r="C53" s="41"/>
      <c r="D53" s="41"/>
      <c r="E53" s="41"/>
      <c r="F53" s="41"/>
      <c r="G53" s="41"/>
      <c r="H53" s="41"/>
      <c r="I53" s="41"/>
      <c r="J53" s="41"/>
      <c r="K53" s="41"/>
      <c r="L53" s="41"/>
      <c r="M53" s="83">
        <f t="shared" si="1"/>
        <v>0</v>
      </c>
      <c r="N53" s="97">
        <f>Tableau2256[[#This Row],[Total linéaire (sans plantation)]]+Tableau2256[[#This Row],[Plantation sur sol sans arbre (haie périphérique)]]</f>
        <v>0</v>
      </c>
      <c r="O53" s="98">
        <f t="shared" si="2"/>
        <v>0</v>
      </c>
      <c r="P53" s="86"/>
    </row>
    <row r="54" spans="1:16" x14ac:dyDescent="0.3">
      <c r="A54" s="93">
        <v>49</v>
      </c>
      <c r="B54" s="14"/>
      <c r="C54" s="41"/>
      <c r="D54" s="41"/>
      <c r="E54" s="41"/>
      <c r="F54" s="41"/>
      <c r="G54" s="41"/>
      <c r="H54" s="41"/>
      <c r="I54" s="41"/>
      <c r="J54" s="41"/>
      <c r="K54" s="41"/>
      <c r="L54" s="41"/>
      <c r="M54" s="83">
        <f t="shared" si="1"/>
        <v>0</v>
      </c>
      <c r="N54" s="97">
        <f>Tableau2256[[#This Row],[Total linéaire (sans plantation)]]+Tableau2256[[#This Row],[Plantation sur sol sans arbre (haie périphérique)]]</f>
        <v>0</v>
      </c>
      <c r="O54" s="98">
        <f t="shared" si="2"/>
        <v>0</v>
      </c>
      <c r="P54" s="86"/>
    </row>
    <row r="55" spans="1:16" x14ac:dyDescent="0.3">
      <c r="A55" s="93">
        <v>50</v>
      </c>
      <c r="B55" s="14"/>
      <c r="C55" s="41"/>
      <c r="D55" s="41"/>
      <c r="E55" s="41"/>
      <c r="F55" s="41"/>
      <c r="G55" s="41"/>
      <c r="H55" s="41"/>
      <c r="I55" s="41"/>
      <c r="J55" s="41"/>
      <c r="K55" s="41"/>
      <c r="L55" s="41"/>
      <c r="M55" s="83">
        <f t="shared" si="1"/>
        <v>0</v>
      </c>
      <c r="N55" s="97">
        <f>Tableau2256[[#This Row],[Total linéaire (sans plantation)]]+Tableau2256[[#This Row],[Plantation sur sol sans arbre (haie périphérique)]]</f>
        <v>0</v>
      </c>
      <c r="O55" s="98">
        <f t="shared" si="2"/>
        <v>0</v>
      </c>
      <c r="P55" s="86"/>
    </row>
    <row r="56" spans="1:16" x14ac:dyDescent="0.3">
      <c r="A56" s="93">
        <v>51</v>
      </c>
      <c r="B56" s="14"/>
      <c r="C56" s="41"/>
      <c r="D56" s="41"/>
      <c r="E56" s="41"/>
      <c r="F56" s="41"/>
      <c r="G56" s="41"/>
      <c r="H56" s="41"/>
      <c r="I56" s="41"/>
      <c r="J56" s="41"/>
      <c r="K56" s="41"/>
      <c r="L56" s="41"/>
      <c r="M56" s="83">
        <f t="shared" si="1"/>
        <v>0</v>
      </c>
      <c r="N56" s="97">
        <f>Tableau2256[[#This Row],[Total linéaire (sans plantation)]]+Tableau2256[[#This Row],[Plantation sur sol sans arbre (haie périphérique)]]</f>
        <v>0</v>
      </c>
      <c r="O56" s="98">
        <f t="shared" si="2"/>
        <v>0</v>
      </c>
      <c r="P56" s="86"/>
    </row>
    <row r="57" spans="1:16" x14ac:dyDescent="0.3">
      <c r="A57" s="93">
        <v>52</v>
      </c>
      <c r="B57" s="14"/>
      <c r="C57" s="41"/>
      <c r="D57" s="41"/>
      <c r="E57" s="41"/>
      <c r="F57" s="41"/>
      <c r="G57" s="41"/>
      <c r="H57" s="41"/>
      <c r="I57" s="41"/>
      <c r="J57" s="41"/>
      <c r="K57" s="41"/>
      <c r="L57" s="41"/>
      <c r="M57" s="83">
        <f t="shared" si="1"/>
        <v>0</v>
      </c>
      <c r="N57" s="97">
        <f>Tableau2256[[#This Row],[Total linéaire (sans plantation)]]+Tableau2256[[#This Row],[Plantation sur sol sans arbre (haie périphérique)]]</f>
        <v>0</v>
      </c>
      <c r="O57" s="98">
        <f t="shared" si="2"/>
        <v>0</v>
      </c>
      <c r="P57" s="86"/>
    </row>
    <row r="58" spans="1:16" x14ac:dyDescent="0.3">
      <c r="A58" s="93">
        <v>53</v>
      </c>
      <c r="B58" s="14"/>
      <c r="C58" s="41"/>
      <c r="D58" s="41"/>
      <c r="E58" s="41"/>
      <c r="F58" s="41"/>
      <c r="G58" s="41"/>
      <c r="H58" s="41"/>
      <c r="I58" s="41"/>
      <c r="J58" s="41"/>
      <c r="K58" s="41"/>
      <c r="L58" s="41"/>
      <c r="M58" s="83">
        <f t="shared" si="1"/>
        <v>0</v>
      </c>
      <c r="N58" s="97">
        <f>Tableau2256[[#This Row],[Total linéaire (sans plantation)]]+Tableau2256[[#This Row],[Plantation sur sol sans arbre (haie périphérique)]]</f>
        <v>0</v>
      </c>
      <c r="O58" s="98">
        <f t="shared" si="2"/>
        <v>0</v>
      </c>
      <c r="P58" s="86"/>
    </row>
    <row r="59" spans="1:16" x14ac:dyDescent="0.3">
      <c r="A59" s="93">
        <v>54</v>
      </c>
      <c r="B59" s="14"/>
      <c r="C59" s="41"/>
      <c r="D59" s="41"/>
      <c r="E59" s="41"/>
      <c r="F59" s="41"/>
      <c r="G59" s="41"/>
      <c r="H59" s="41"/>
      <c r="I59" s="41"/>
      <c r="J59" s="41"/>
      <c r="K59" s="41"/>
      <c r="L59" s="41"/>
      <c r="M59" s="83">
        <f t="shared" si="1"/>
        <v>0</v>
      </c>
      <c r="N59" s="97">
        <f>Tableau2256[[#This Row],[Total linéaire (sans plantation)]]+Tableau2256[[#This Row],[Plantation sur sol sans arbre (haie périphérique)]]</f>
        <v>0</v>
      </c>
      <c r="O59" s="98">
        <f t="shared" si="2"/>
        <v>0</v>
      </c>
      <c r="P59" s="86"/>
    </row>
    <row r="60" spans="1:16" x14ac:dyDescent="0.3">
      <c r="A60" s="93">
        <v>55</v>
      </c>
      <c r="B60" s="14"/>
      <c r="C60" s="41"/>
      <c r="D60" s="41"/>
      <c r="E60" s="41"/>
      <c r="F60" s="41"/>
      <c r="G60" s="41"/>
      <c r="H60" s="41"/>
      <c r="I60" s="41"/>
      <c r="J60" s="41"/>
      <c r="K60" s="41"/>
      <c r="L60" s="41"/>
      <c r="M60" s="83">
        <f t="shared" si="1"/>
        <v>0</v>
      </c>
      <c r="N60" s="97">
        <f>Tableau2256[[#This Row],[Total linéaire (sans plantation)]]+Tableau2256[[#This Row],[Plantation sur sol sans arbre (haie périphérique)]]</f>
        <v>0</v>
      </c>
      <c r="O60" s="98">
        <f t="shared" si="2"/>
        <v>0</v>
      </c>
      <c r="P60" s="86"/>
    </row>
    <row r="61" spans="1:16" x14ac:dyDescent="0.3">
      <c r="A61" s="93">
        <v>56</v>
      </c>
      <c r="B61" s="14"/>
      <c r="C61" s="41"/>
      <c r="D61" s="41"/>
      <c r="E61" s="41"/>
      <c r="F61" s="41"/>
      <c r="G61" s="41"/>
      <c r="H61" s="41"/>
      <c r="I61" s="41"/>
      <c r="J61" s="41"/>
      <c r="K61" s="41"/>
      <c r="L61" s="41"/>
      <c r="M61" s="83">
        <f t="shared" si="1"/>
        <v>0</v>
      </c>
      <c r="N61" s="97">
        <f>Tableau2256[[#This Row],[Total linéaire (sans plantation)]]+Tableau2256[[#This Row],[Plantation sur sol sans arbre (haie périphérique)]]</f>
        <v>0</v>
      </c>
      <c r="O61" s="98">
        <f t="shared" si="2"/>
        <v>0</v>
      </c>
      <c r="P61" s="86"/>
    </row>
    <row r="62" spans="1:16" x14ac:dyDescent="0.3">
      <c r="A62" s="93">
        <v>57</v>
      </c>
      <c r="B62" s="14"/>
      <c r="C62" s="41"/>
      <c r="D62" s="41"/>
      <c r="E62" s="41"/>
      <c r="F62" s="41"/>
      <c r="G62" s="41"/>
      <c r="H62" s="41"/>
      <c r="I62" s="41"/>
      <c r="J62" s="41"/>
      <c r="K62" s="41"/>
      <c r="L62" s="41"/>
      <c r="M62" s="83">
        <f t="shared" si="1"/>
        <v>0</v>
      </c>
      <c r="N62" s="97">
        <f>Tableau2256[[#This Row],[Total linéaire (sans plantation)]]+Tableau2256[[#This Row],[Plantation sur sol sans arbre (haie périphérique)]]</f>
        <v>0</v>
      </c>
      <c r="O62" s="98">
        <f t="shared" si="2"/>
        <v>0</v>
      </c>
      <c r="P62" s="86"/>
    </row>
    <row r="63" spans="1:16" x14ac:dyDescent="0.3">
      <c r="A63" s="93">
        <v>58</v>
      </c>
      <c r="B63" s="14"/>
      <c r="C63" s="41"/>
      <c r="D63" s="41"/>
      <c r="E63" s="41"/>
      <c r="F63" s="41"/>
      <c r="G63" s="41"/>
      <c r="H63" s="41"/>
      <c r="I63" s="41"/>
      <c r="J63" s="41"/>
      <c r="K63" s="41"/>
      <c r="L63" s="41"/>
      <c r="M63" s="83">
        <f t="shared" si="1"/>
        <v>0</v>
      </c>
      <c r="N63" s="97">
        <f>Tableau2256[[#This Row],[Total linéaire (sans plantation)]]+Tableau2256[[#This Row],[Plantation sur sol sans arbre (haie périphérique)]]</f>
        <v>0</v>
      </c>
      <c r="O63" s="98">
        <f t="shared" si="2"/>
        <v>0</v>
      </c>
      <c r="P63" s="86"/>
    </row>
    <row r="64" spans="1:16" x14ac:dyDescent="0.3">
      <c r="A64" s="93">
        <v>59</v>
      </c>
      <c r="B64" s="14"/>
      <c r="C64" s="41"/>
      <c r="D64" s="41"/>
      <c r="E64" s="41"/>
      <c r="F64" s="41"/>
      <c r="G64" s="41"/>
      <c r="H64" s="41"/>
      <c r="I64" s="41"/>
      <c r="J64" s="41"/>
      <c r="K64" s="41"/>
      <c r="L64" s="41"/>
      <c r="M64" s="83">
        <f t="shared" si="1"/>
        <v>0</v>
      </c>
      <c r="N64" s="97">
        <f>Tableau2256[[#This Row],[Total linéaire (sans plantation)]]+Tableau2256[[#This Row],[Plantation sur sol sans arbre (haie périphérique)]]</f>
        <v>0</v>
      </c>
      <c r="O64" s="98">
        <f t="shared" si="2"/>
        <v>0</v>
      </c>
      <c r="P64" s="86"/>
    </row>
    <row r="65" spans="1:16" x14ac:dyDescent="0.3">
      <c r="A65" s="93">
        <v>60</v>
      </c>
      <c r="B65" s="14"/>
      <c r="C65" s="41"/>
      <c r="D65" s="41"/>
      <c r="E65" s="41"/>
      <c r="F65" s="41"/>
      <c r="G65" s="41"/>
      <c r="H65" s="41"/>
      <c r="I65" s="41"/>
      <c r="J65" s="41"/>
      <c r="K65" s="41"/>
      <c r="L65" s="41"/>
      <c r="M65" s="83">
        <f t="shared" si="1"/>
        <v>0</v>
      </c>
      <c r="N65" s="97">
        <f>Tableau2256[[#This Row],[Total linéaire (sans plantation)]]+Tableau2256[[#This Row],[Plantation sur sol sans arbre (haie périphérique)]]</f>
        <v>0</v>
      </c>
      <c r="O65" s="98">
        <f t="shared" si="2"/>
        <v>0</v>
      </c>
      <c r="P65" s="86"/>
    </row>
    <row r="66" spans="1:16" x14ac:dyDescent="0.3">
      <c r="A66" s="93">
        <v>61</v>
      </c>
      <c r="B66" s="14"/>
      <c r="C66" s="41"/>
      <c r="D66" s="41"/>
      <c r="E66" s="41"/>
      <c r="F66" s="41"/>
      <c r="G66" s="41"/>
      <c r="H66" s="41"/>
      <c r="I66" s="41"/>
      <c r="J66" s="41"/>
      <c r="K66" s="41"/>
      <c r="L66" s="41"/>
      <c r="M66" s="83">
        <f t="shared" si="1"/>
        <v>0</v>
      </c>
      <c r="N66" s="97">
        <f>Tableau2256[[#This Row],[Total linéaire (sans plantation)]]+Tableau2256[[#This Row],[Plantation sur sol sans arbre (haie périphérique)]]</f>
        <v>0</v>
      </c>
      <c r="O66" s="98">
        <f t="shared" si="2"/>
        <v>0</v>
      </c>
      <c r="P66" s="86"/>
    </row>
    <row r="67" spans="1:16" x14ac:dyDescent="0.3">
      <c r="A67" s="93">
        <v>62</v>
      </c>
      <c r="B67" s="14"/>
      <c r="C67" s="41"/>
      <c r="D67" s="41"/>
      <c r="E67" s="41"/>
      <c r="F67" s="41"/>
      <c r="G67" s="41"/>
      <c r="H67" s="41"/>
      <c r="I67" s="41"/>
      <c r="J67" s="41"/>
      <c r="K67" s="41"/>
      <c r="L67" s="41"/>
      <c r="M67" s="83">
        <f t="shared" si="1"/>
        <v>0</v>
      </c>
      <c r="N67" s="97">
        <f>Tableau2256[[#This Row],[Total linéaire (sans plantation)]]+Tableau2256[[#This Row],[Plantation sur sol sans arbre (haie périphérique)]]</f>
        <v>0</v>
      </c>
      <c r="O67" s="98">
        <f t="shared" si="2"/>
        <v>0</v>
      </c>
      <c r="P67" s="86"/>
    </row>
    <row r="68" spans="1:16" x14ac:dyDescent="0.3">
      <c r="A68" s="93">
        <v>63</v>
      </c>
      <c r="B68" s="14"/>
      <c r="C68" s="41"/>
      <c r="D68" s="41"/>
      <c r="E68" s="41"/>
      <c r="F68" s="41"/>
      <c r="G68" s="41"/>
      <c r="H68" s="41"/>
      <c r="I68" s="41"/>
      <c r="J68" s="41"/>
      <c r="K68" s="41"/>
      <c r="L68" s="41"/>
      <c r="M68" s="83">
        <f t="shared" si="1"/>
        <v>0</v>
      </c>
      <c r="N68" s="97">
        <f>Tableau2256[[#This Row],[Total linéaire (sans plantation)]]+Tableau2256[[#This Row],[Plantation sur sol sans arbre (haie périphérique)]]</f>
        <v>0</v>
      </c>
      <c r="O68" s="98">
        <f t="shared" si="2"/>
        <v>0</v>
      </c>
      <c r="P68" s="86"/>
    </row>
    <row r="69" spans="1:16" x14ac:dyDescent="0.3">
      <c r="A69" s="93">
        <v>64</v>
      </c>
      <c r="B69" s="14"/>
      <c r="C69" s="41"/>
      <c r="D69" s="41"/>
      <c r="E69" s="41"/>
      <c r="F69" s="41"/>
      <c r="G69" s="41"/>
      <c r="H69" s="41"/>
      <c r="I69" s="41"/>
      <c r="J69" s="41"/>
      <c r="K69" s="41"/>
      <c r="L69" s="41"/>
      <c r="M69" s="83">
        <f t="shared" si="1"/>
        <v>0</v>
      </c>
      <c r="N69" s="97">
        <f>Tableau2256[[#This Row],[Total linéaire (sans plantation)]]+Tableau2256[[#This Row],[Plantation sur sol sans arbre (haie périphérique)]]</f>
        <v>0</v>
      </c>
      <c r="O69" s="98">
        <f t="shared" si="2"/>
        <v>0</v>
      </c>
      <c r="P69" s="86"/>
    </row>
    <row r="70" spans="1:16" x14ac:dyDescent="0.3">
      <c r="A70" s="93">
        <v>65</v>
      </c>
      <c r="B70" s="14"/>
      <c r="C70" s="41"/>
      <c r="D70" s="41"/>
      <c r="E70" s="41"/>
      <c r="F70" s="41"/>
      <c r="G70" s="41"/>
      <c r="H70" s="41"/>
      <c r="I70" s="41"/>
      <c r="J70" s="41"/>
      <c r="K70" s="41"/>
      <c r="L70" s="41"/>
      <c r="M70" s="83">
        <f t="shared" ref="M70:M133" si="3">SUM(B70:G70)</f>
        <v>0</v>
      </c>
      <c r="N70" s="97">
        <f>Tableau2256[[#This Row],[Total linéaire (sans plantation)]]+Tableau2256[[#This Row],[Plantation sur sol sans arbre (haie périphérique)]]</f>
        <v>0</v>
      </c>
      <c r="O70" s="98">
        <f t="shared" ref="O70:O133" si="4">SUM(H70:L70)</f>
        <v>0</v>
      </c>
      <c r="P70" s="86"/>
    </row>
    <row r="71" spans="1:16" x14ac:dyDescent="0.3">
      <c r="A71" s="93">
        <v>66</v>
      </c>
      <c r="B71" s="14"/>
      <c r="C71" s="41"/>
      <c r="D71" s="41"/>
      <c r="E71" s="41"/>
      <c r="F71" s="41"/>
      <c r="G71" s="41"/>
      <c r="H71" s="41"/>
      <c r="I71" s="41"/>
      <c r="J71" s="41"/>
      <c r="K71" s="41"/>
      <c r="L71" s="41"/>
      <c r="M71" s="83">
        <f t="shared" si="3"/>
        <v>0</v>
      </c>
      <c r="N71" s="97">
        <f>Tableau2256[[#This Row],[Total linéaire (sans plantation)]]+Tableau2256[[#This Row],[Plantation sur sol sans arbre (haie périphérique)]]</f>
        <v>0</v>
      </c>
      <c r="O71" s="98">
        <f t="shared" si="4"/>
        <v>0</v>
      </c>
      <c r="P71" s="86"/>
    </row>
    <row r="72" spans="1:16" x14ac:dyDescent="0.3">
      <c r="A72" s="93">
        <v>67</v>
      </c>
      <c r="B72" s="14"/>
      <c r="C72" s="41"/>
      <c r="D72" s="41"/>
      <c r="E72" s="41"/>
      <c r="F72" s="41"/>
      <c r="G72" s="41"/>
      <c r="H72" s="41"/>
      <c r="I72" s="41"/>
      <c r="J72" s="41"/>
      <c r="K72" s="41"/>
      <c r="L72" s="41"/>
      <c r="M72" s="83">
        <f t="shared" si="3"/>
        <v>0</v>
      </c>
      <c r="N72" s="97">
        <f>Tableau2256[[#This Row],[Total linéaire (sans plantation)]]+Tableau2256[[#This Row],[Plantation sur sol sans arbre (haie périphérique)]]</f>
        <v>0</v>
      </c>
      <c r="O72" s="98">
        <f t="shared" si="4"/>
        <v>0</v>
      </c>
      <c r="P72" s="86"/>
    </row>
    <row r="73" spans="1:16" x14ac:dyDescent="0.3">
      <c r="A73" s="93">
        <v>68</v>
      </c>
      <c r="B73" s="14"/>
      <c r="C73" s="41"/>
      <c r="D73" s="41"/>
      <c r="E73" s="41"/>
      <c r="F73" s="41"/>
      <c r="G73" s="41"/>
      <c r="H73" s="41"/>
      <c r="I73" s="41"/>
      <c r="J73" s="41"/>
      <c r="K73" s="41"/>
      <c r="L73" s="41"/>
      <c r="M73" s="83">
        <f t="shared" si="3"/>
        <v>0</v>
      </c>
      <c r="N73" s="97">
        <f>Tableau2256[[#This Row],[Total linéaire (sans plantation)]]+Tableau2256[[#This Row],[Plantation sur sol sans arbre (haie périphérique)]]</f>
        <v>0</v>
      </c>
      <c r="O73" s="98">
        <f t="shared" si="4"/>
        <v>0</v>
      </c>
      <c r="P73" s="86"/>
    </row>
    <row r="74" spans="1:16" x14ac:dyDescent="0.3">
      <c r="A74" s="93">
        <v>69</v>
      </c>
      <c r="B74" s="14"/>
      <c r="C74" s="41"/>
      <c r="D74" s="41"/>
      <c r="E74" s="41"/>
      <c r="F74" s="41"/>
      <c r="G74" s="41"/>
      <c r="H74" s="41"/>
      <c r="I74" s="41"/>
      <c r="J74" s="41"/>
      <c r="K74" s="41"/>
      <c r="L74" s="41"/>
      <c r="M74" s="83">
        <f t="shared" si="3"/>
        <v>0</v>
      </c>
      <c r="N74" s="97">
        <f>Tableau2256[[#This Row],[Total linéaire (sans plantation)]]+Tableau2256[[#This Row],[Plantation sur sol sans arbre (haie périphérique)]]</f>
        <v>0</v>
      </c>
      <c r="O74" s="98">
        <f t="shared" si="4"/>
        <v>0</v>
      </c>
      <c r="P74" s="86"/>
    </row>
    <row r="75" spans="1:16" x14ac:dyDescent="0.3">
      <c r="A75" s="93">
        <v>70</v>
      </c>
      <c r="B75" s="14"/>
      <c r="C75" s="41"/>
      <c r="D75" s="41"/>
      <c r="E75" s="41"/>
      <c r="F75" s="41"/>
      <c r="G75" s="41"/>
      <c r="H75" s="41"/>
      <c r="I75" s="41"/>
      <c r="J75" s="41"/>
      <c r="K75" s="41"/>
      <c r="L75" s="41"/>
      <c r="M75" s="83">
        <f t="shared" si="3"/>
        <v>0</v>
      </c>
      <c r="N75" s="97">
        <f>Tableau2256[[#This Row],[Total linéaire (sans plantation)]]+Tableau2256[[#This Row],[Plantation sur sol sans arbre (haie périphérique)]]</f>
        <v>0</v>
      </c>
      <c r="O75" s="98">
        <f t="shared" si="4"/>
        <v>0</v>
      </c>
      <c r="P75" s="86"/>
    </row>
    <row r="76" spans="1:16" x14ac:dyDescent="0.3">
      <c r="A76" s="93">
        <v>71</v>
      </c>
      <c r="B76" s="14"/>
      <c r="C76" s="41"/>
      <c r="D76" s="41"/>
      <c r="E76" s="41"/>
      <c r="F76" s="41"/>
      <c r="G76" s="41"/>
      <c r="H76" s="41"/>
      <c r="I76" s="41"/>
      <c r="J76" s="41"/>
      <c r="K76" s="41"/>
      <c r="L76" s="41"/>
      <c r="M76" s="83">
        <f t="shared" si="3"/>
        <v>0</v>
      </c>
      <c r="N76" s="97">
        <f>Tableau2256[[#This Row],[Total linéaire (sans plantation)]]+Tableau2256[[#This Row],[Plantation sur sol sans arbre (haie périphérique)]]</f>
        <v>0</v>
      </c>
      <c r="O76" s="98">
        <f t="shared" si="4"/>
        <v>0</v>
      </c>
      <c r="P76" s="86"/>
    </row>
    <row r="77" spans="1:16" x14ac:dyDescent="0.3">
      <c r="A77" s="93">
        <v>72</v>
      </c>
      <c r="B77" s="14"/>
      <c r="C77" s="41"/>
      <c r="D77" s="41"/>
      <c r="E77" s="41"/>
      <c r="F77" s="41"/>
      <c r="G77" s="41"/>
      <c r="H77" s="41"/>
      <c r="I77" s="41"/>
      <c r="J77" s="41"/>
      <c r="K77" s="41"/>
      <c r="L77" s="41"/>
      <c r="M77" s="83">
        <f t="shared" si="3"/>
        <v>0</v>
      </c>
      <c r="N77" s="97">
        <f>Tableau2256[[#This Row],[Total linéaire (sans plantation)]]+Tableau2256[[#This Row],[Plantation sur sol sans arbre (haie périphérique)]]</f>
        <v>0</v>
      </c>
      <c r="O77" s="98">
        <f t="shared" si="4"/>
        <v>0</v>
      </c>
      <c r="P77" s="86"/>
    </row>
    <row r="78" spans="1:16" x14ac:dyDescent="0.3">
      <c r="A78" s="93">
        <v>73</v>
      </c>
      <c r="B78" s="14"/>
      <c r="C78" s="41"/>
      <c r="D78" s="41"/>
      <c r="E78" s="41"/>
      <c r="F78" s="41"/>
      <c r="G78" s="41"/>
      <c r="H78" s="41"/>
      <c r="I78" s="41"/>
      <c r="J78" s="41"/>
      <c r="K78" s="41"/>
      <c r="L78" s="41"/>
      <c r="M78" s="83">
        <f t="shared" si="3"/>
        <v>0</v>
      </c>
      <c r="N78" s="97">
        <f>Tableau2256[[#This Row],[Total linéaire (sans plantation)]]+Tableau2256[[#This Row],[Plantation sur sol sans arbre (haie périphérique)]]</f>
        <v>0</v>
      </c>
      <c r="O78" s="98">
        <f t="shared" si="4"/>
        <v>0</v>
      </c>
      <c r="P78" s="86"/>
    </row>
    <row r="79" spans="1:16" x14ac:dyDescent="0.3">
      <c r="A79" s="93">
        <v>74</v>
      </c>
      <c r="B79" s="14"/>
      <c r="C79" s="41"/>
      <c r="D79" s="41"/>
      <c r="E79" s="41"/>
      <c r="F79" s="41"/>
      <c r="G79" s="41"/>
      <c r="H79" s="41"/>
      <c r="I79" s="41"/>
      <c r="J79" s="41"/>
      <c r="K79" s="41"/>
      <c r="L79" s="41"/>
      <c r="M79" s="83">
        <f t="shared" si="3"/>
        <v>0</v>
      </c>
      <c r="N79" s="97">
        <f>Tableau2256[[#This Row],[Total linéaire (sans plantation)]]+Tableau2256[[#This Row],[Plantation sur sol sans arbre (haie périphérique)]]</f>
        <v>0</v>
      </c>
      <c r="O79" s="98">
        <f t="shared" si="4"/>
        <v>0</v>
      </c>
      <c r="P79" s="86"/>
    </row>
    <row r="80" spans="1:16" x14ac:dyDescent="0.3">
      <c r="A80" s="93">
        <v>75</v>
      </c>
      <c r="B80" s="14"/>
      <c r="C80" s="41"/>
      <c r="D80" s="41"/>
      <c r="E80" s="41"/>
      <c r="F80" s="41"/>
      <c r="G80" s="41"/>
      <c r="H80" s="41"/>
      <c r="I80" s="41"/>
      <c r="J80" s="41"/>
      <c r="K80" s="41"/>
      <c r="L80" s="41"/>
      <c r="M80" s="83">
        <f t="shared" si="3"/>
        <v>0</v>
      </c>
      <c r="N80" s="97">
        <f>Tableau2256[[#This Row],[Total linéaire (sans plantation)]]+Tableau2256[[#This Row],[Plantation sur sol sans arbre (haie périphérique)]]</f>
        <v>0</v>
      </c>
      <c r="O80" s="98">
        <f t="shared" si="4"/>
        <v>0</v>
      </c>
      <c r="P80" s="86"/>
    </row>
    <row r="81" spans="1:16" x14ac:dyDescent="0.3">
      <c r="A81" s="93">
        <v>76</v>
      </c>
      <c r="B81" s="14"/>
      <c r="C81" s="41"/>
      <c r="D81" s="41"/>
      <c r="E81" s="41"/>
      <c r="F81" s="41"/>
      <c r="G81" s="41"/>
      <c r="H81" s="41"/>
      <c r="I81" s="41"/>
      <c r="J81" s="41"/>
      <c r="K81" s="41"/>
      <c r="L81" s="41"/>
      <c r="M81" s="83">
        <f t="shared" si="3"/>
        <v>0</v>
      </c>
      <c r="N81" s="97">
        <f>Tableau2256[[#This Row],[Total linéaire (sans plantation)]]+Tableau2256[[#This Row],[Plantation sur sol sans arbre (haie périphérique)]]</f>
        <v>0</v>
      </c>
      <c r="O81" s="98">
        <f t="shared" si="4"/>
        <v>0</v>
      </c>
      <c r="P81" s="86"/>
    </row>
    <row r="82" spans="1:16" x14ac:dyDescent="0.3">
      <c r="A82" s="93">
        <v>77</v>
      </c>
      <c r="B82" s="14"/>
      <c r="C82" s="41"/>
      <c r="D82" s="41"/>
      <c r="E82" s="41"/>
      <c r="F82" s="41"/>
      <c r="G82" s="41"/>
      <c r="H82" s="41"/>
      <c r="I82" s="41"/>
      <c r="J82" s="41"/>
      <c r="K82" s="41"/>
      <c r="L82" s="41"/>
      <c r="M82" s="83">
        <f t="shared" si="3"/>
        <v>0</v>
      </c>
      <c r="N82" s="97">
        <f>Tableau2256[[#This Row],[Total linéaire (sans plantation)]]+Tableau2256[[#This Row],[Plantation sur sol sans arbre (haie périphérique)]]</f>
        <v>0</v>
      </c>
      <c r="O82" s="98">
        <f t="shared" si="4"/>
        <v>0</v>
      </c>
      <c r="P82" s="86"/>
    </row>
    <row r="83" spans="1:16" x14ac:dyDescent="0.3">
      <c r="A83" s="93">
        <v>78</v>
      </c>
      <c r="B83" s="14"/>
      <c r="C83" s="41"/>
      <c r="D83" s="41"/>
      <c r="E83" s="41"/>
      <c r="F83" s="41"/>
      <c r="G83" s="41"/>
      <c r="H83" s="41"/>
      <c r="I83" s="41"/>
      <c r="J83" s="41"/>
      <c r="K83" s="41"/>
      <c r="L83" s="41"/>
      <c r="M83" s="83">
        <f t="shared" si="3"/>
        <v>0</v>
      </c>
      <c r="N83" s="97">
        <f>Tableau2256[[#This Row],[Total linéaire (sans plantation)]]+Tableau2256[[#This Row],[Plantation sur sol sans arbre (haie périphérique)]]</f>
        <v>0</v>
      </c>
      <c r="O83" s="98">
        <f t="shared" si="4"/>
        <v>0</v>
      </c>
      <c r="P83" s="86"/>
    </row>
    <row r="84" spans="1:16" x14ac:dyDescent="0.3">
      <c r="A84" s="93">
        <v>79</v>
      </c>
      <c r="B84" s="14"/>
      <c r="C84" s="41"/>
      <c r="D84" s="41"/>
      <c r="E84" s="41"/>
      <c r="F84" s="41"/>
      <c r="G84" s="41"/>
      <c r="H84" s="41"/>
      <c r="I84" s="41"/>
      <c r="J84" s="41"/>
      <c r="K84" s="41"/>
      <c r="L84" s="41"/>
      <c r="M84" s="83">
        <f t="shared" si="3"/>
        <v>0</v>
      </c>
      <c r="N84" s="97">
        <f>Tableau2256[[#This Row],[Total linéaire (sans plantation)]]+Tableau2256[[#This Row],[Plantation sur sol sans arbre (haie périphérique)]]</f>
        <v>0</v>
      </c>
      <c r="O84" s="98">
        <f t="shared" si="4"/>
        <v>0</v>
      </c>
      <c r="P84" s="86"/>
    </row>
    <row r="85" spans="1:16" x14ac:dyDescent="0.3">
      <c r="A85" s="93">
        <v>80</v>
      </c>
      <c r="B85" s="14"/>
      <c r="C85" s="41"/>
      <c r="D85" s="41"/>
      <c r="E85" s="41"/>
      <c r="F85" s="41"/>
      <c r="G85" s="41"/>
      <c r="H85" s="41"/>
      <c r="I85" s="41"/>
      <c r="J85" s="41"/>
      <c r="K85" s="41"/>
      <c r="L85" s="41"/>
      <c r="M85" s="83">
        <f t="shared" si="3"/>
        <v>0</v>
      </c>
      <c r="N85" s="97">
        <f>Tableau2256[[#This Row],[Total linéaire (sans plantation)]]+Tableau2256[[#This Row],[Plantation sur sol sans arbre (haie périphérique)]]</f>
        <v>0</v>
      </c>
      <c r="O85" s="98">
        <f t="shared" si="4"/>
        <v>0</v>
      </c>
      <c r="P85" s="86"/>
    </row>
    <row r="86" spans="1:16" x14ac:dyDescent="0.3">
      <c r="A86" s="93">
        <v>81</v>
      </c>
      <c r="B86" s="14"/>
      <c r="C86" s="41"/>
      <c r="D86" s="41"/>
      <c r="E86" s="41"/>
      <c r="F86" s="41"/>
      <c r="G86" s="41"/>
      <c r="H86" s="41"/>
      <c r="I86" s="41"/>
      <c r="J86" s="41"/>
      <c r="K86" s="41"/>
      <c r="L86" s="41"/>
      <c r="M86" s="83">
        <f t="shared" si="3"/>
        <v>0</v>
      </c>
      <c r="N86" s="97">
        <f>Tableau2256[[#This Row],[Total linéaire (sans plantation)]]+Tableau2256[[#This Row],[Plantation sur sol sans arbre (haie périphérique)]]</f>
        <v>0</v>
      </c>
      <c r="O86" s="98">
        <f t="shared" si="4"/>
        <v>0</v>
      </c>
      <c r="P86" s="86"/>
    </row>
    <row r="87" spans="1:16" x14ac:dyDescent="0.3">
      <c r="A87" s="93">
        <v>82</v>
      </c>
      <c r="B87" s="14"/>
      <c r="C87" s="41"/>
      <c r="D87" s="41"/>
      <c r="E87" s="41"/>
      <c r="F87" s="41"/>
      <c r="G87" s="41"/>
      <c r="H87" s="41"/>
      <c r="I87" s="41"/>
      <c r="J87" s="41"/>
      <c r="K87" s="41"/>
      <c r="L87" s="41"/>
      <c r="M87" s="83">
        <f t="shared" si="3"/>
        <v>0</v>
      </c>
      <c r="N87" s="97">
        <f>Tableau2256[[#This Row],[Total linéaire (sans plantation)]]+Tableau2256[[#This Row],[Plantation sur sol sans arbre (haie périphérique)]]</f>
        <v>0</v>
      </c>
      <c r="O87" s="98">
        <f t="shared" si="4"/>
        <v>0</v>
      </c>
      <c r="P87" s="86"/>
    </row>
    <row r="88" spans="1:16" x14ac:dyDescent="0.3">
      <c r="A88" s="93">
        <v>83</v>
      </c>
      <c r="B88" s="14"/>
      <c r="C88" s="41"/>
      <c r="D88" s="41"/>
      <c r="E88" s="41"/>
      <c r="F88" s="41"/>
      <c r="G88" s="41"/>
      <c r="H88" s="41"/>
      <c r="I88" s="41"/>
      <c r="J88" s="41"/>
      <c r="K88" s="41"/>
      <c r="L88" s="41"/>
      <c r="M88" s="83">
        <f t="shared" si="3"/>
        <v>0</v>
      </c>
      <c r="N88" s="97">
        <f>Tableau2256[[#This Row],[Total linéaire (sans plantation)]]+Tableau2256[[#This Row],[Plantation sur sol sans arbre (haie périphérique)]]</f>
        <v>0</v>
      </c>
      <c r="O88" s="98">
        <f t="shared" si="4"/>
        <v>0</v>
      </c>
      <c r="P88" s="86"/>
    </row>
    <row r="89" spans="1:16" x14ac:dyDescent="0.3">
      <c r="A89" s="93">
        <v>84</v>
      </c>
      <c r="B89" s="14"/>
      <c r="C89" s="41"/>
      <c r="D89" s="41"/>
      <c r="E89" s="41"/>
      <c r="F89" s="41"/>
      <c r="G89" s="41"/>
      <c r="H89" s="41"/>
      <c r="I89" s="41"/>
      <c r="J89" s="41"/>
      <c r="K89" s="41"/>
      <c r="L89" s="41"/>
      <c r="M89" s="83">
        <f t="shared" si="3"/>
        <v>0</v>
      </c>
      <c r="N89" s="97">
        <f>Tableau2256[[#This Row],[Total linéaire (sans plantation)]]+Tableau2256[[#This Row],[Plantation sur sol sans arbre (haie périphérique)]]</f>
        <v>0</v>
      </c>
      <c r="O89" s="98">
        <f t="shared" si="4"/>
        <v>0</v>
      </c>
      <c r="P89" s="86"/>
    </row>
    <row r="90" spans="1:16" x14ac:dyDescent="0.3">
      <c r="A90" s="93">
        <v>85</v>
      </c>
      <c r="B90" s="14"/>
      <c r="C90" s="41"/>
      <c r="D90" s="41"/>
      <c r="E90" s="41"/>
      <c r="F90" s="41"/>
      <c r="G90" s="41"/>
      <c r="H90" s="41"/>
      <c r="I90" s="41"/>
      <c r="J90" s="41"/>
      <c r="K90" s="41"/>
      <c r="L90" s="41"/>
      <c r="M90" s="83">
        <f t="shared" si="3"/>
        <v>0</v>
      </c>
      <c r="N90" s="97">
        <f>Tableau2256[[#This Row],[Total linéaire (sans plantation)]]+Tableau2256[[#This Row],[Plantation sur sol sans arbre (haie périphérique)]]</f>
        <v>0</v>
      </c>
      <c r="O90" s="98">
        <f t="shared" si="4"/>
        <v>0</v>
      </c>
      <c r="P90" s="86"/>
    </row>
    <row r="91" spans="1:16" x14ac:dyDescent="0.3">
      <c r="A91" s="93">
        <v>86</v>
      </c>
      <c r="B91" s="14"/>
      <c r="C91" s="41"/>
      <c r="D91" s="41"/>
      <c r="E91" s="41"/>
      <c r="F91" s="41"/>
      <c r="G91" s="41"/>
      <c r="H91" s="41"/>
      <c r="I91" s="41"/>
      <c r="J91" s="41"/>
      <c r="K91" s="41"/>
      <c r="L91" s="41"/>
      <c r="M91" s="83">
        <f t="shared" si="3"/>
        <v>0</v>
      </c>
      <c r="N91" s="97">
        <f>Tableau2256[[#This Row],[Total linéaire (sans plantation)]]+Tableau2256[[#This Row],[Plantation sur sol sans arbre (haie périphérique)]]</f>
        <v>0</v>
      </c>
      <c r="O91" s="98">
        <f t="shared" si="4"/>
        <v>0</v>
      </c>
      <c r="P91" s="86"/>
    </row>
    <row r="92" spans="1:16" x14ac:dyDescent="0.3">
      <c r="A92" s="93">
        <v>87</v>
      </c>
      <c r="B92" s="14"/>
      <c r="C92" s="41"/>
      <c r="D92" s="41"/>
      <c r="E92" s="41"/>
      <c r="F92" s="41"/>
      <c r="G92" s="41"/>
      <c r="H92" s="41"/>
      <c r="I92" s="41"/>
      <c r="J92" s="41"/>
      <c r="K92" s="41"/>
      <c r="L92" s="41"/>
      <c r="M92" s="83">
        <f t="shared" si="3"/>
        <v>0</v>
      </c>
      <c r="N92" s="97">
        <f>Tableau2256[[#This Row],[Total linéaire (sans plantation)]]+Tableau2256[[#This Row],[Plantation sur sol sans arbre (haie périphérique)]]</f>
        <v>0</v>
      </c>
      <c r="O92" s="98">
        <f t="shared" si="4"/>
        <v>0</v>
      </c>
      <c r="P92" s="86"/>
    </row>
    <row r="93" spans="1:16" x14ac:dyDescent="0.3">
      <c r="A93" s="93">
        <v>88</v>
      </c>
      <c r="B93" s="14"/>
      <c r="C93" s="41"/>
      <c r="D93" s="41"/>
      <c r="E93" s="41"/>
      <c r="F93" s="41"/>
      <c r="G93" s="41"/>
      <c r="H93" s="41"/>
      <c r="I93" s="41"/>
      <c r="J93" s="41"/>
      <c r="K93" s="41"/>
      <c r="L93" s="41"/>
      <c r="M93" s="83">
        <f t="shared" si="3"/>
        <v>0</v>
      </c>
      <c r="N93" s="97">
        <f>Tableau2256[[#This Row],[Total linéaire (sans plantation)]]+Tableau2256[[#This Row],[Plantation sur sol sans arbre (haie périphérique)]]</f>
        <v>0</v>
      </c>
      <c r="O93" s="98">
        <f t="shared" si="4"/>
        <v>0</v>
      </c>
      <c r="P93" s="86"/>
    </row>
    <row r="94" spans="1:16" x14ac:dyDescent="0.3">
      <c r="A94" s="93">
        <v>89</v>
      </c>
      <c r="B94" s="14"/>
      <c r="C94" s="41"/>
      <c r="D94" s="41"/>
      <c r="E94" s="41"/>
      <c r="F94" s="41"/>
      <c r="G94" s="41"/>
      <c r="H94" s="41"/>
      <c r="I94" s="41"/>
      <c r="J94" s="41"/>
      <c r="K94" s="41"/>
      <c r="L94" s="41"/>
      <c r="M94" s="83">
        <f t="shared" si="3"/>
        <v>0</v>
      </c>
      <c r="N94" s="97">
        <f>Tableau2256[[#This Row],[Total linéaire (sans plantation)]]+Tableau2256[[#This Row],[Plantation sur sol sans arbre (haie périphérique)]]</f>
        <v>0</v>
      </c>
      <c r="O94" s="98">
        <f t="shared" si="4"/>
        <v>0</v>
      </c>
      <c r="P94" s="86"/>
    </row>
    <row r="95" spans="1:16" x14ac:dyDescent="0.3">
      <c r="A95" s="93">
        <v>90</v>
      </c>
      <c r="B95" s="14"/>
      <c r="C95" s="41"/>
      <c r="D95" s="41"/>
      <c r="E95" s="41"/>
      <c r="F95" s="41"/>
      <c r="G95" s="41"/>
      <c r="H95" s="41"/>
      <c r="I95" s="41"/>
      <c r="J95" s="41"/>
      <c r="K95" s="41"/>
      <c r="L95" s="41"/>
      <c r="M95" s="83">
        <f t="shared" si="3"/>
        <v>0</v>
      </c>
      <c r="N95" s="97">
        <f>Tableau2256[[#This Row],[Total linéaire (sans plantation)]]+Tableau2256[[#This Row],[Plantation sur sol sans arbre (haie périphérique)]]</f>
        <v>0</v>
      </c>
      <c r="O95" s="98">
        <f t="shared" si="4"/>
        <v>0</v>
      </c>
      <c r="P95" s="86"/>
    </row>
    <row r="96" spans="1:16" x14ac:dyDescent="0.3">
      <c r="A96" s="93">
        <v>91</v>
      </c>
      <c r="B96" s="14"/>
      <c r="C96" s="41"/>
      <c r="D96" s="41"/>
      <c r="E96" s="41"/>
      <c r="F96" s="41"/>
      <c r="G96" s="41"/>
      <c r="H96" s="41"/>
      <c r="I96" s="41"/>
      <c r="J96" s="41"/>
      <c r="K96" s="41"/>
      <c r="L96" s="41"/>
      <c r="M96" s="83">
        <f t="shared" si="3"/>
        <v>0</v>
      </c>
      <c r="N96" s="97">
        <f>Tableau2256[[#This Row],[Total linéaire (sans plantation)]]+Tableau2256[[#This Row],[Plantation sur sol sans arbre (haie périphérique)]]</f>
        <v>0</v>
      </c>
      <c r="O96" s="98">
        <f t="shared" si="4"/>
        <v>0</v>
      </c>
      <c r="P96" s="86"/>
    </row>
    <row r="97" spans="1:16" x14ac:dyDescent="0.3">
      <c r="A97" s="93">
        <v>92</v>
      </c>
      <c r="B97" s="14"/>
      <c r="C97" s="41"/>
      <c r="D97" s="41"/>
      <c r="E97" s="41"/>
      <c r="F97" s="41"/>
      <c r="G97" s="41"/>
      <c r="H97" s="41"/>
      <c r="I97" s="41"/>
      <c r="J97" s="41"/>
      <c r="K97" s="41"/>
      <c r="L97" s="41"/>
      <c r="M97" s="83">
        <f t="shared" si="3"/>
        <v>0</v>
      </c>
      <c r="N97" s="97">
        <f>Tableau2256[[#This Row],[Total linéaire (sans plantation)]]+Tableau2256[[#This Row],[Plantation sur sol sans arbre (haie périphérique)]]</f>
        <v>0</v>
      </c>
      <c r="O97" s="98">
        <f t="shared" si="4"/>
        <v>0</v>
      </c>
      <c r="P97" s="86"/>
    </row>
    <row r="98" spans="1:16" x14ac:dyDescent="0.3">
      <c r="A98" s="93">
        <v>93</v>
      </c>
      <c r="B98" s="14"/>
      <c r="C98" s="41"/>
      <c r="D98" s="41"/>
      <c r="E98" s="41"/>
      <c r="F98" s="41"/>
      <c r="G98" s="41"/>
      <c r="H98" s="41"/>
      <c r="I98" s="41"/>
      <c r="J98" s="41"/>
      <c r="K98" s="41"/>
      <c r="L98" s="41"/>
      <c r="M98" s="83">
        <f t="shared" si="3"/>
        <v>0</v>
      </c>
      <c r="N98" s="97">
        <f>Tableau2256[[#This Row],[Total linéaire (sans plantation)]]+Tableau2256[[#This Row],[Plantation sur sol sans arbre (haie périphérique)]]</f>
        <v>0</v>
      </c>
      <c r="O98" s="98">
        <f t="shared" si="4"/>
        <v>0</v>
      </c>
      <c r="P98" s="86"/>
    </row>
    <row r="99" spans="1:16" x14ac:dyDescent="0.3">
      <c r="A99" s="93">
        <v>94</v>
      </c>
      <c r="B99" s="14"/>
      <c r="C99" s="41"/>
      <c r="D99" s="41"/>
      <c r="E99" s="41"/>
      <c r="F99" s="41"/>
      <c r="G99" s="41"/>
      <c r="H99" s="41"/>
      <c r="I99" s="41"/>
      <c r="J99" s="41"/>
      <c r="K99" s="41"/>
      <c r="L99" s="41"/>
      <c r="M99" s="83">
        <f t="shared" si="3"/>
        <v>0</v>
      </c>
      <c r="N99" s="97">
        <f>Tableau2256[[#This Row],[Total linéaire (sans plantation)]]+Tableau2256[[#This Row],[Plantation sur sol sans arbre (haie périphérique)]]</f>
        <v>0</v>
      </c>
      <c r="O99" s="98">
        <f t="shared" si="4"/>
        <v>0</v>
      </c>
      <c r="P99" s="86"/>
    </row>
    <row r="100" spans="1:16" x14ac:dyDescent="0.3">
      <c r="A100" s="93">
        <v>95</v>
      </c>
      <c r="B100" s="14"/>
      <c r="C100" s="41"/>
      <c r="D100" s="41"/>
      <c r="E100" s="41"/>
      <c r="F100" s="41"/>
      <c r="G100" s="41"/>
      <c r="H100" s="41"/>
      <c r="I100" s="41"/>
      <c r="J100" s="41"/>
      <c r="K100" s="41"/>
      <c r="L100" s="41"/>
      <c r="M100" s="83">
        <f t="shared" si="3"/>
        <v>0</v>
      </c>
      <c r="N100" s="97">
        <f>Tableau2256[[#This Row],[Total linéaire (sans plantation)]]+Tableau2256[[#This Row],[Plantation sur sol sans arbre (haie périphérique)]]</f>
        <v>0</v>
      </c>
      <c r="O100" s="98">
        <f t="shared" si="4"/>
        <v>0</v>
      </c>
      <c r="P100" s="86"/>
    </row>
    <row r="101" spans="1:16" x14ac:dyDescent="0.3">
      <c r="A101" s="93">
        <v>96</v>
      </c>
      <c r="B101" s="14"/>
      <c r="C101" s="41"/>
      <c r="D101" s="41"/>
      <c r="E101" s="41"/>
      <c r="F101" s="41"/>
      <c r="G101" s="41"/>
      <c r="H101" s="41"/>
      <c r="I101" s="41"/>
      <c r="J101" s="41"/>
      <c r="K101" s="41"/>
      <c r="L101" s="41"/>
      <c r="M101" s="83">
        <f t="shared" si="3"/>
        <v>0</v>
      </c>
      <c r="N101" s="97">
        <f>Tableau2256[[#This Row],[Total linéaire (sans plantation)]]+Tableau2256[[#This Row],[Plantation sur sol sans arbre (haie périphérique)]]</f>
        <v>0</v>
      </c>
      <c r="O101" s="98">
        <f t="shared" si="4"/>
        <v>0</v>
      </c>
      <c r="P101" s="86"/>
    </row>
    <row r="102" spans="1:16" x14ac:dyDescent="0.3">
      <c r="A102" s="93">
        <v>97</v>
      </c>
      <c r="B102" s="14"/>
      <c r="C102" s="41"/>
      <c r="D102" s="41"/>
      <c r="E102" s="41"/>
      <c r="F102" s="41"/>
      <c r="G102" s="41"/>
      <c r="H102" s="41"/>
      <c r="I102" s="41"/>
      <c r="J102" s="41"/>
      <c r="K102" s="41"/>
      <c r="L102" s="41"/>
      <c r="M102" s="83">
        <f t="shared" si="3"/>
        <v>0</v>
      </c>
      <c r="N102" s="97">
        <f>Tableau2256[[#This Row],[Total linéaire (sans plantation)]]+Tableau2256[[#This Row],[Plantation sur sol sans arbre (haie périphérique)]]</f>
        <v>0</v>
      </c>
      <c r="O102" s="98">
        <f t="shared" si="4"/>
        <v>0</v>
      </c>
      <c r="P102" s="86"/>
    </row>
    <row r="103" spans="1:16" x14ac:dyDescent="0.3">
      <c r="A103" s="93">
        <v>98</v>
      </c>
      <c r="B103" s="14"/>
      <c r="C103" s="41"/>
      <c r="D103" s="41"/>
      <c r="E103" s="41"/>
      <c r="F103" s="41"/>
      <c r="G103" s="41"/>
      <c r="H103" s="41"/>
      <c r="I103" s="41"/>
      <c r="J103" s="41"/>
      <c r="K103" s="41"/>
      <c r="L103" s="41"/>
      <c r="M103" s="83">
        <f t="shared" si="3"/>
        <v>0</v>
      </c>
      <c r="N103" s="97">
        <f>Tableau2256[[#This Row],[Total linéaire (sans plantation)]]+Tableau2256[[#This Row],[Plantation sur sol sans arbre (haie périphérique)]]</f>
        <v>0</v>
      </c>
      <c r="O103" s="98">
        <f t="shared" si="4"/>
        <v>0</v>
      </c>
      <c r="P103" s="86"/>
    </row>
    <row r="104" spans="1:16" x14ac:dyDescent="0.3">
      <c r="A104" s="93">
        <v>99</v>
      </c>
      <c r="B104" s="14"/>
      <c r="C104" s="41"/>
      <c r="D104" s="41"/>
      <c r="E104" s="41"/>
      <c r="F104" s="41"/>
      <c r="G104" s="41"/>
      <c r="H104" s="41"/>
      <c r="I104" s="41"/>
      <c r="J104" s="41"/>
      <c r="K104" s="41"/>
      <c r="L104" s="41"/>
      <c r="M104" s="83">
        <f t="shared" si="3"/>
        <v>0</v>
      </c>
      <c r="N104" s="97">
        <f>Tableau2256[[#This Row],[Total linéaire (sans plantation)]]+Tableau2256[[#This Row],[Plantation sur sol sans arbre (haie périphérique)]]</f>
        <v>0</v>
      </c>
      <c r="O104" s="98">
        <f t="shared" si="4"/>
        <v>0</v>
      </c>
      <c r="P104" s="86"/>
    </row>
    <row r="105" spans="1:16" x14ac:dyDescent="0.3">
      <c r="A105" s="93">
        <v>100</v>
      </c>
      <c r="B105" s="14"/>
      <c r="C105" s="41"/>
      <c r="D105" s="41"/>
      <c r="E105" s="41"/>
      <c r="F105" s="41"/>
      <c r="G105" s="41"/>
      <c r="H105" s="41"/>
      <c r="I105" s="41"/>
      <c r="J105" s="41"/>
      <c r="K105" s="41"/>
      <c r="L105" s="41"/>
      <c r="M105" s="83">
        <f t="shared" si="3"/>
        <v>0</v>
      </c>
      <c r="N105" s="97">
        <f>Tableau2256[[#This Row],[Total linéaire (sans plantation)]]+Tableau2256[[#This Row],[Plantation sur sol sans arbre (haie périphérique)]]</f>
        <v>0</v>
      </c>
      <c r="O105" s="98">
        <f t="shared" si="4"/>
        <v>0</v>
      </c>
      <c r="P105" s="86"/>
    </row>
    <row r="106" spans="1:16" x14ac:dyDescent="0.3">
      <c r="A106" s="93">
        <v>101</v>
      </c>
      <c r="B106" s="14"/>
      <c r="C106" s="41"/>
      <c r="D106" s="41"/>
      <c r="E106" s="41"/>
      <c r="F106" s="41"/>
      <c r="G106" s="41"/>
      <c r="H106" s="41"/>
      <c r="I106" s="41"/>
      <c r="J106" s="41"/>
      <c r="K106" s="41"/>
      <c r="L106" s="41"/>
      <c r="M106" s="83">
        <f t="shared" si="3"/>
        <v>0</v>
      </c>
      <c r="N106" s="97">
        <f>Tableau2256[[#This Row],[Total linéaire (sans plantation)]]+Tableau2256[[#This Row],[Plantation sur sol sans arbre (haie périphérique)]]</f>
        <v>0</v>
      </c>
      <c r="O106" s="98">
        <f t="shared" si="4"/>
        <v>0</v>
      </c>
      <c r="P106" s="86"/>
    </row>
    <row r="107" spans="1:16" x14ac:dyDescent="0.3">
      <c r="A107" s="93">
        <v>102</v>
      </c>
      <c r="B107" s="14"/>
      <c r="C107" s="41"/>
      <c r="D107" s="41"/>
      <c r="E107" s="41"/>
      <c r="F107" s="41"/>
      <c r="G107" s="41"/>
      <c r="H107" s="41"/>
      <c r="I107" s="41"/>
      <c r="J107" s="41"/>
      <c r="K107" s="41"/>
      <c r="L107" s="41"/>
      <c r="M107" s="83">
        <f t="shared" si="3"/>
        <v>0</v>
      </c>
      <c r="N107" s="97">
        <f>Tableau2256[[#This Row],[Total linéaire (sans plantation)]]+Tableau2256[[#This Row],[Plantation sur sol sans arbre (haie périphérique)]]</f>
        <v>0</v>
      </c>
      <c r="O107" s="98">
        <f t="shared" si="4"/>
        <v>0</v>
      </c>
      <c r="P107" s="86"/>
    </row>
    <row r="108" spans="1:16" x14ac:dyDescent="0.3">
      <c r="A108" s="93">
        <v>103</v>
      </c>
      <c r="B108" s="14"/>
      <c r="C108" s="41"/>
      <c r="D108" s="41"/>
      <c r="E108" s="41"/>
      <c r="F108" s="41"/>
      <c r="G108" s="41"/>
      <c r="H108" s="41"/>
      <c r="I108" s="41"/>
      <c r="J108" s="41"/>
      <c r="K108" s="41"/>
      <c r="L108" s="41"/>
      <c r="M108" s="83">
        <f t="shared" si="3"/>
        <v>0</v>
      </c>
      <c r="N108" s="97">
        <f>Tableau2256[[#This Row],[Total linéaire (sans plantation)]]+Tableau2256[[#This Row],[Plantation sur sol sans arbre (haie périphérique)]]</f>
        <v>0</v>
      </c>
      <c r="O108" s="98">
        <f t="shared" si="4"/>
        <v>0</v>
      </c>
      <c r="P108" s="86"/>
    </row>
    <row r="109" spans="1:16" x14ac:dyDescent="0.3">
      <c r="A109" s="93">
        <v>104</v>
      </c>
      <c r="B109" s="14"/>
      <c r="C109" s="41"/>
      <c r="D109" s="41"/>
      <c r="E109" s="41"/>
      <c r="F109" s="41"/>
      <c r="G109" s="41"/>
      <c r="H109" s="41"/>
      <c r="I109" s="41"/>
      <c r="J109" s="41"/>
      <c r="K109" s="41"/>
      <c r="L109" s="41"/>
      <c r="M109" s="83">
        <f t="shared" si="3"/>
        <v>0</v>
      </c>
      <c r="N109" s="97">
        <f>Tableau2256[[#This Row],[Total linéaire (sans plantation)]]+Tableau2256[[#This Row],[Plantation sur sol sans arbre (haie périphérique)]]</f>
        <v>0</v>
      </c>
      <c r="O109" s="98">
        <f t="shared" si="4"/>
        <v>0</v>
      </c>
      <c r="P109" s="86"/>
    </row>
    <row r="110" spans="1:16" x14ac:dyDescent="0.3">
      <c r="A110" s="93">
        <v>105</v>
      </c>
      <c r="B110" s="14"/>
      <c r="C110" s="41"/>
      <c r="D110" s="41"/>
      <c r="E110" s="41"/>
      <c r="F110" s="41"/>
      <c r="G110" s="41"/>
      <c r="H110" s="41"/>
      <c r="I110" s="41"/>
      <c r="J110" s="41"/>
      <c r="K110" s="41"/>
      <c r="L110" s="41"/>
      <c r="M110" s="83">
        <f t="shared" si="3"/>
        <v>0</v>
      </c>
      <c r="N110" s="97">
        <f>Tableau2256[[#This Row],[Total linéaire (sans plantation)]]+Tableau2256[[#This Row],[Plantation sur sol sans arbre (haie périphérique)]]</f>
        <v>0</v>
      </c>
      <c r="O110" s="98">
        <f t="shared" si="4"/>
        <v>0</v>
      </c>
      <c r="P110" s="86"/>
    </row>
    <row r="111" spans="1:16" x14ac:dyDescent="0.3">
      <c r="A111" s="93">
        <v>106</v>
      </c>
      <c r="B111" s="14"/>
      <c r="C111" s="41"/>
      <c r="D111" s="41"/>
      <c r="E111" s="41"/>
      <c r="F111" s="41"/>
      <c r="G111" s="41"/>
      <c r="H111" s="41"/>
      <c r="I111" s="41"/>
      <c r="J111" s="41"/>
      <c r="K111" s="41"/>
      <c r="L111" s="41"/>
      <c r="M111" s="83">
        <f t="shared" si="3"/>
        <v>0</v>
      </c>
      <c r="N111" s="97">
        <f>Tableau2256[[#This Row],[Total linéaire (sans plantation)]]+Tableau2256[[#This Row],[Plantation sur sol sans arbre (haie périphérique)]]</f>
        <v>0</v>
      </c>
      <c r="O111" s="98">
        <f t="shared" si="4"/>
        <v>0</v>
      </c>
      <c r="P111" s="86"/>
    </row>
    <row r="112" spans="1:16" x14ac:dyDescent="0.3">
      <c r="A112" s="93">
        <v>107</v>
      </c>
      <c r="B112" s="14"/>
      <c r="C112" s="41"/>
      <c r="D112" s="41"/>
      <c r="E112" s="41"/>
      <c r="F112" s="41"/>
      <c r="G112" s="41"/>
      <c r="H112" s="41"/>
      <c r="I112" s="41"/>
      <c r="J112" s="41"/>
      <c r="K112" s="41"/>
      <c r="L112" s="41"/>
      <c r="M112" s="83">
        <f t="shared" si="3"/>
        <v>0</v>
      </c>
      <c r="N112" s="97">
        <f>Tableau2256[[#This Row],[Total linéaire (sans plantation)]]+Tableau2256[[#This Row],[Plantation sur sol sans arbre (haie périphérique)]]</f>
        <v>0</v>
      </c>
      <c r="O112" s="98">
        <f t="shared" si="4"/>
        <v>0</v>
      </c>
      <c r="P112" s="86"/>
    </row>
    <row r="113" spans="1:16" x14ac:dyDescent="0.3">
      <c r="A113" s="93">
        <v>108</v>
      </c>
      <c r="B113" s="14"/>
      <c r="C113" s="41"/>
      <c r="D113" s="41"/>
      <c r="E113" s="41"/>
      <c r="F113" s="41"/>
      <c r="G113" s="41"/>
      <c r="H113" s="41"/>
      <c r="I113" s="41"/>
      <c r="J113" s="41"/>
      <c r="K113" s="41"/>
      <c r="L113" s="41"/>
      <c r="M113" s="83">
        <f t="shared" si="3"/>
        <v>0</v>
      </c>
      <c r="N113" s="97">
        <f>Tableau2256[[#This Row],[Total linéaire (sans plantation)]]+Tableau2256[[#This Row],[Plantation sur sol sans arbre (haie périphérique)]]</f>
        <v>0</v>
      </c>
      <c r="O113" s="98">
        <f t="shared" si="4"/>
        <v>0</v>
      </c>
      <c r="P113" s="86"/>
    </row>
    <row r="114" spans="1:16" x14ac:dyDescent="0.3">
      <c r="A114" s="93">
        <v>109</v>
      </c>
      <c r="B114" s="14"/>
      <c r="C114" s="41"/>
      <c r="D114" s="41"/>
      <c r="E114" s="41"/>
      <c r="F114" s="41"/>
      <c r="G114" s="41"/>
      <c r="H114" s="41"/>
      <c r="I114" s="41"/>
      <c r="J114" s="41"/>
      <c r="K114" s="41"/>
      <c r="L114" s="41"/>
      <c r="M114" s="83">
        <f t="shared" si="3"/>
        <v>0</v>
      </c>
      <c r="N114" s="97">
        <f>Tableau2256[[#This Row],[Total linéaire (sans plantation)]]+Tableau2256[[#This Row],[Plantation sur sol sans arbre (haie périphérique)]]</f>
        <v>0</v>
      </c>
      <c r="O114" s="98">
        <f t="shared" si="4"/>
        <v>0</v>
      </c>
      <c r="P114" s="86"/>
    </row>
    <row r="115" spans="1:16" x14ac:dyDescent="0.3">
      <c r="A115" s="93">
        <v>110</v>
      </c>
      <c r="B115" s="14"/>
      <c r="C115" s="41"/>
      <c r="D115" s="41"/>
      <c r="E115" s="41"/>
      <c r="F115" s="41"/>
      <c r="G115" s="41"/>
      <c r="H115" s="41"/>
      <c r="I115" s="41"/>
      <c r="J115" s="41"/>
      <c r="K115" s="41"/>
      <c r="L115" s="41"/>
      <c r="M115" s="83">
        <f t="shared" si="3"/>
        <v>0</v>
      </c>
      <c r="N115" s="97">
        <f>Tableau2256[[#This Row],[Total linéaire (sans plantation)]]+Tableau2256[[#This Row],[Plantation sur sol sans arbre (haie périphérique)]]</f>
        <v>0</v>
      </c>
      <c r="O115" s="98">
        <f t="shared" si="4"/>
        <v>0</v>
      </c>
      <c r="P115" s="86"/>
    </row>
    <row r="116" spans="1:16" x14ac:dyDescent="0.3">
      <c r="A116" s="93">
        <v>111</v>
      </c>
      <c r="B116" s="14"/>
      <c r="C116" s="41"/>
      <c r="D116" s="41"/>
      <c r="E116" s="41"/>
      <c r="F116" s="41"/>
      <c r="G116" s="41"/>
      <c r="H116" s="41"/>
      <c r="I116" s="41"/>
      <c r="J116" s="41"/>
      <c r="K116" s="41"/>
      <c r="L116" s="41"/>
      <c r="M116" s="83">
        <f t="shared" si="3"/>
        <v>0</v>
      </c>
      <c r="N116" s="97">
        <f>Tableau2256[[#This Row],[Total linéaire (sans plantation)]]+Tableau2256[[#This Row],[Plantation sur sol sans arbre (haie périphérique)]]</f>
        <v>0</v>
      </c>
      <c r="O116" s="98">
        <f t="shared" si="4"/>
        <v>0</v>
      </c>
      <c r="P116" s="86"/>
    </row>
    <row r="117" spans="1:16" x14ac:dyDescent="0.3">
      <c r="A117" s="93">
        <v>112</v>
      </c>
      <c r="B117" s="14"/>
      <c r="C117" s="41"/>
      <c r="D117" s="41"/>
      <c r="E117" s="41"/>
      <c r="F117" s="41"/>
      <c r="G117" s="41"/>
      <c r="H117" s="41"/>
      <c r="I117" s="41"/>
      <c r="J117" s="41"/>
      <c r="K117" s="41"/>
      <c r="L117" s="41"/>
      <c r="M117" s="83">
        <f t="shared" si="3"/>
        <v>0</v>
      </c>
      <c r="N117" s="97">
        <f>Tableau2256[[#This Row],[Total linéaire (sans plantation)]]+Tableau2256[[#This Row],[Plantation sur sol sans arbre (haie périphérique)]]</f>
        <v>0</v>
      </c>
      <c r="O117" s="98">
        <f t="shared" si="4"/>
        <v>0</v>
      </c>
      <c r="P117" s="86"/>
    </row>
    <row r="118" spans="1:16" x14ac:dyDescent="0.3">
      <c r="A118" s="93">
        <v>113</v>
      </c>
      <c r="B118" s="14"/>
      <c r="C118" s="41"/>
      <c r="D118" s="41"/>
      <c r="E118" s="41"/>
      <c r="F118" s="41"/>
      <c r="G118" s="41"/>
      <c r="H118" s="41"/>
      <c r="I118" s="41"/>
      <c r="J118" s="41"/>
      <c r="K118" s="41"/>
      <c r="L118" s="41"/>
      <c r="M118" s="83">
        <f t="shared" si="3"/>
        <v>0</v>
      </c>
      <c r="N118" s="97">
        <f>Tableau2256[[#This Row],[Total linéaire (sans plantation)]]+Tableau2256[[#This Row],[Plantation sur sol sans arbre (haie périphérique)]]</f>
        <v>0</v>
      </c>
      <c r="O118" s="98">
        <f t="shared" si="4"/>
        <v>0</v>
      </c>
      <c r="P118" s="86"/>
    </row>
    <row r="119" spans="1:16" x14ac:dyDescent="0.3">
      <c r="A119" s="93">
        <v>114</v>
      </c>
      <c r="B119" s="14"/>
      <c r="C119" s="41"/>
      <c r="D119" s="41"/>
      <c r="E119" s="41"/>
      <c r="F119" s="41"/>
      <c r="G119" s="41"/>
      <c r="H119" s="41"/>
      <c r="I119" s="41"/>
      <c r="J119" s="41"/>
      <c r="K119" s="41"/>
      <c r="L119" s="41"/>
      <c r="M119" s="83">
        <f t="shared" si="3"/>
        <v>0</v>
      </c>
      <c r="N119" s="97">
        <f>Tableau2256[[#This Row],[Total linéaire (sans plantation)]]+Tableau2256[[#This Row],[Plantation sur sol sans arbre (haie périphérique)]]</f>
        <v>0</v>
      </c>
      <c r="O119" s="98">
        <f t="shared" si="4"/>
        <v>0</v>
      </c>
      <c r="P119" s="86"/>
    </row>
    <row r="120" spans="1:16" x14ac:dyDescent="0.3">
      <c r="A120" s="93">
        <v>115</v>
      </c>
      <c r="B120" s="14"/>
      <c r="C120" s="41"/>
      <c r="D120" s="41"/>
      <c r="E120" s="41"/>
      <c r="F120" s="41"/>
      <c r="G120" s="41"/>
      <c r="H120" s="41"/>
      <c r="I120" s="41"/>
      <c r="J120" s="41"/>
      <c r="K120" s="41"/>
      <c r="L120" s="41"/>
      <c r="M120" s="83">
        <f t="shared" si="3"/>
        <v>0</v>
      </c>
      <c r="N120" s="97">
        <f>Tableau2256[[#This Row],[Total linéaire (sans plantation)]]+Tableau2256[[#This Row],[Plantation sur sol sans arbre (haie périphérique)]]</f>
        <v>0</v>
      </c>
      <c r="O120" s="98">
        <f t="shared" si="4"/>
        <v>0</v>
      </c>
      <c r="P120" s="86"/>
    </row>
    <row r="121" spans="1:16" x14ac:dyDescent="0.3">
      <c r="A121" s="93">
        <v>116</v>
      </c>
      <c r="B121" s="14"/>
      <c r="C121" s="41"/>
      <c r="D121" s="41"/>
      <c r="E121" s="41"/>
      <c r="F121" s="41"/>
      <c r="G121" s="41"/>
      <c r="H121" s="41"/>
      <c r="I121" s="41"/>
      <c r="J121" s="41"/>
      <c r="K121" s="41"/>
      <c r="L121" s="41"/>
      <c r="M121" s="83">
        <f t="shared" si="3"/>
        <v>0</v>
      </c>
      <c r="N121" s="97">
        <f>Tableau2256[[#This Row],[Total linéaire (sans plantation)]]+Tableau2256[[#This Row],[Plantation sur sol sans arbre (haie périphérique)]]</f>
        <v>0</v>
      </c>
      <c r="O121" s="98">
        <f t="shared" si="4"/>
        <v>0</v>
      </c>
      <c r="P121" s="86"/>
    </row>
    <row r="122" spans="1:16" x14ac:dyDescent="0.3">
      <c r="A122" s="93">
        <v>117</v>
      </c>
      <c r="B122" s="14"/>
      <c r="C122" s="41"/>
      <c r="D122" s="41"/>
      <c r="E122" s="41"/>
      <c r="F122" s="41"/>
      <c r="G122" s="41"/>
      <c r="H122" s="41"/>
      <c r="I122" s="41"/>
      <c r="J122" s="41"/>
      <c r="K122" s="41"/>
      <c r="L122" s="41"/>
      <c r="M122" s="83">
        <f t="shared" si="3"/>
        <v>0</v>
      </c>
      <c r="N122" s="97">
        <f>Tableau2256[[#This Row],[Total linéaire (sans plantation)]]+Tableau2256[[#This Row],[Plantation sur sol sans arbre (haie périphérique)]]</f>
        <v>0</v>
      </c>
      <c r="O122" s="98">
        <f t="shared" si="4"/>
        <v>0</v>
      </c>
      <c r="P122" s="86"/>
    </row>
    <row r="123" spans="1:16" x14ac:dyDescent="0.3">
      <c r="A123" s="93">
        <v>118</v>
      </c>
      <c r="B123" s="14"/>
      <c r="C123" s="41"/>
      <c r="D123" s="41"/>
      <c r="E123" s="41"/>
      <c r="F123" s="41"/>
      <c r="G123" s="41"/>
      <c r="H123" s="41"/>
      <c r="I123" s="41"/>
      <c r="J123" s="41"/>
      <c r="K123" s="41"/>
      <c r="L123" s="41"/>
      <c r="M123" s="83">
        <f t="shared" si="3"/>
        <v>0</v>
      </c>
      <c r="N123" s="97">
        <f>Tableau2256[[#This Row],[Total linéaire (sans plantation)]]+Tableau2256[[#This Row],[Plantation sur sol sans arbre (haie périphérique)]]</f>
        <v>0</v>
      </c>
      <c r="O123" s="98">
        <f t="shared" si="4"/>
        <v>0</v>
      </c>
      <c r="P123" s="86"/>
    </row>
    <row r="124" spans="1:16" x14ac:dyDescent="0.3">
      <c r="A124" s="93">
        <v>119</v>
      </c>
      <c r="B124" s="14"/>
      <c r="C124" s="41"/>
      <c r="D124" s="41"/>
      <c r="E124" s="41"/>
      <c r="F124" s="41"/>
      <c r="G124" s="41"/>
      <c r="H124" s="41"/>
      <c r="I124" s="41"/>
      <c r="J124" s="41"/>
      <c r="K124" s="41"/>
      <c r="L124" s="41"/>
      <c r="M124" s="83">
        <f t="shared" si="3"/>
        <v>0</v>
      </c>
      <c r="N124" s="97">
        <f>Tableau2256[[#This Row],[Total linéaire (sans plantation)]]+Tableau2256[[#This Row],[Plantation sur sol sans arbre (haie périphérique)]]</f>
        <v>0</v>
      </c>
      <c r="O124" s="98">
        <f t="shared" si="4"/>
        <v>0</v>
      </c>
      <c r="P124" s="86"/>
    </row>
    <row r="125" spans="1:16" x14ac:dyDescent="0.3">
      <c r="A125" s="93">
        <v>120</v>
      </c>
      <c r="B125" s="14"/>
      <c r="C125" s="41"/>
      <c r="D125" s="41"/>
      <c r="E125" s="41"/>
      <c r="F125" s="41"/>
      <c r="G125" s="41"/>
      <c r="H125" s="41"/>
      <c r="I125" s="41"/>
      <c r="J125" s="41"/>
      <c r="K125" s="41"/>
      <c r="L125" s="41"/>
      <c r="M125" s="83">
        <f t="shared" si="3"/>
        <v>0</v>
      </c>
      <c r="N125" s="97">
        <f>Tableau2256[[#This Row],[Total linéaire (sans plantation)]]+Tableau2256[[#This Row],[Plantation sur sol sans arbre (haie périphérique)]]</f>
        <v>0</v>
      </c>
      <c r="O125" s="98">
        <f t="shared" si="4"/>
        <v>0</v>
      </c>
      <c r="P125" s="86"/>
    </row>
    <row r="126" spans="1:16" x14ac:dyDescent="0.3">
      <c r="A126" s="93">
        <v>121</v>
      </c>
      <c r="B126" s="14"/>
      <c r="C126" s="41"/>
      <c r="D126" s="41"/>
      <c r="E126" s="41"/>
      <c r="F126" s="41"/>
      <c r="G126" s="41"/>
      <c r="H126" s="41"/>
      <c r="I126" s="41"/>
      <c r="J126" s="41"/>
      <c r="K126" s="41"/>
      <c r="L126" s="41"/>
      <c r="M126" s="83">
        <f t="shared" si="3"/>
        <v>0</v>
      </c>
      <c r="N126" s="97">
        <f>Tableau2256[[#This Row],[Total linéaire (sans plantation)]]+Tableau2256[[#This Row],[Plantation sur sol sans arbre (haie périphérique)]]</f>
        <v>0</v>
      </c>
      <c r="O126" s="98">
        <f t="shared" si="4"/>
        <v>0</v>
      </c>
      <c r="P126" s="86"/>
    </row>
    <row r="127" spans="1:16" x14ac:dyDescent="0.3">
      <c r="A127" s="93">
        <v>122</v>
      </c>
      <c r="B127" s="14"/>
      <c r="C127" s="41"/>
      <c r="D127" s="41"/>
      <c r="E127" s="41"/>
      <c r="F127" s="41"/>
      <c r="G127" s="41"/>
      <c r="H127" s="41"/>
      <c r="I127" s="41"/>
      <c r="J127" s="41"/>
      <c r="K127" s="41"/>
      <c r="L127" s="41"/>
      <c r="M127" s="83">
        <f t="shared" si="3"/>
        <v>0</v>
      </c>
      <c r="N127" s="97">
        <f>Tableau2256[[#This Row],[Total linéaire (sans plantation)]]+Tableau2256[[#This Row],[Plantation sur sol sans arbre (haie périphérique)]]</f>
        <v>0</v>
      </c>
      <c r="O127" s="98">
        <f t="shared" si="4"/>
        <v>0</v>
      </c>
      <c r="P127" s="86"/>
    </row>
    <row r="128" spans="1:16" x14ac:dyDescent="0.3">
      <c r="A128" s="93">
        <v>123</v>
      </c>
      <c r="B128" s="14"/>
      <c r="C128" s="41"/>
      <c r="D128" s="41"/>
      <c r="E128" s="41"/>
      <c r="F128" s="41"/>
      <c r="G128" s="41"/>
      <c r="H128" s="41"/>
      <c r="I128" s="41"/>
      <c r="J128" s="41"/>
      <c r="K128" s="41"/>
      <c r="L128" s="41"/>
      <c r="M128" s="83">
        <f t="shared" si="3"/>
        <v>0</v>
      </c>
      <c r="N128" s="97">
        <f>Tableau2256[[#This Row],[Total linéaire (sans plantation)]]+Tableau2256[[#This Row],[Plantation sur sol sans arbre (haie périphérique)]]</f>
        <v>0</v>
      </c>
      <c r="O128" s="98">
        <f t="shared" si="4"/>
        <v>0</v>
      </c>
      <c r="P128" s="86"/>
    </row>
    <row r="129" spans="1:16" x14ac:dyDescent="0.3">
      <c r="A129" s="93">
        <v>124</v>
      </c>
      <c r="B129" s="14"/>
      <c r="C129" s="41"/>
      <c r="D129" s="41"/>
      <c r="E129" s="41"/>
      <c r="F129" s="41"/>
      <c r="G129" s="41"/>
      <c r="H129" s="41"/>
      <c r="I129" s="41"/>
      <c r="J129" s="41"/>
      <c r="K129" s="41"/>
      <c r="L129" s="41"/>
      <c r="M129" s="83">
        <f t="shared" si="3"/>
        <v>0</v>
      </c>
      <c r="N129" s="97">
        <f>Tableau2256[[#This Row],[Total linéaire (sans plantation)]]+Tableau2256[[#This Row],[Plantation sur sol sans arbre (haie périphérique)]]</f>
        <v>0</v>
      </c>
      <c r="O129" s="98">
        <f t="shared" si="4"/>
        <v>0</v>
      </c>
      <c r="P129" s="86"/>
    </row>
    <row r="130" spans="1:16" x14ac:dyDescent="0.3">
      <c r="A130" s="93">
        <v>125</v>
      </c>
      <c r="B130" s="14"/>
      <c r="C130" s="41"/>
      <c r="D130" s="41"/>
      <c r="E130" s="41"/>
      <c r="F130" s="41"/>
      <c r="G130" s="41"/>
      <c r="H130" s="41"/>
      <c r="I130" s="41"/>
      <c r="J130" s="41"/>
      <c r="K130" s="41"/>
      <c r="L130" s="41"/>
      <c r="M130" s="83">
        <f t="shared" si="3"/>
        <v>0</v>
      </c>
      <c r="N130" s="97">
        <f>Tableau2256[[#This Row],[Total linéaire (sans plantation)]]+Tableau2256[[#This Row],[Plantation sur sol sans arbre (haie périphérique)]]</f>
        <v>0</v>
      </c>
      <c r="O130" s="98">
        <f t="shared" si="4"/>
        <v>0</v>
      </c>
      <c r="P130" s="86"/>
    </row>
    <row r="131" spans="1:16" x14ac:dyDescent="0.3">
      <c r="A131" s="93">
        <v>126</v>
      </c>
      <c r="B131" s="14"/>
      <c r="C131" s="41"/>
      <c r="D131" s="41"/>
      <c r="E131" s="41"/>
      <c r="F131" s="41"/>
      <c r="G131" s="41"/>
      <c r="H131" s="41"/>
      <c r="I131" s="41"/>
      <c r="J131" s="41"/>
      <c r="K131" s="41"/>
      <c r="L131" s="41"/>
      <c r="M131" s="83">
        <f t="shared" si="3"/>
        <v>0</v>
      </c>
      <c r="N131" s="97">
        <f>Tableau2256[[#This Row],[Total linéaire (sans plantation)]]+Tableau2256[[#This Row],[Plantation sur sol sans arbre (haie périphérique)]]</f>
        <v>0</v>
      </c>
      <c r="O131" s="98">
        <f t="shared" si="4"/>
        <v>0</v>
      </c>
      <c r="P131" s="86"/>
    </row>
    <row r="132" spans="1:16" x14ac:dyDescent="0.3">
      <c r="A132" s="93">
        <v>127</v>
      </c>
      <c r="B132" s="14"/>
      <c r="C132" s="41"/>
      <c r="D132" s="41"/>
      <c r="E132" s="41"/>
      <c r="F132" s="41"/>
      <c r="G132" s="41"/>
      <c r="H132" s="41"/>
      <c r="I132" s="41"/>
      <c r="J132" s="41"/>
      <c r="K132" s="41"/>
      <c r="L132" s="41"/>
      <c r="M132" s="83">
        <f t="shared" si="3"/>
        <v>0</v>
      </c>
      <c r="N132" s="97">
        <f>Tableau2256[[#This Row],[Total linéaire (sans plantation)]]+Tableau2256[[#This Row],[Plantation sur sol sans arbre (haie périphérique)]]</f>
        <v>0</v>
      </c>
      <c r="O132" s="98">
        <f t="shared" si="4"/>
        <v>0</v>
      </c>
      <c r="P132" s="86"/>
    </row>
    <row r="133" spans="1:16" x14ac:dyDescent="0.3">
      <c r="A133" s="93">
        <v>128</v>
      </c>
      <c r="B133" s="14"/>
      <c r="C133" s="41"/>
      <c r="D133" s="41"/>
      <c r="E133" s="41"/>
      <c r="F133" s="41"/>
      <c r="G133" s="41"/>
      <c r="H133" s="41"/>
      <c r="I133" s="41"/>
      <c r="J133" s="41"/>
      <c r="K133" s="41"/>
      <c r="L133" s="41"/>
      <c r="M133" s="83">
        <f t="shared" si="3"/>
        <v>0</v>
      </c>
      <c r="N133" s="97">
        <f>Tableau2256[[#This Row],[Total linéaire (sans plantation)]]+Tableau2256[[#This Row],[Plantation sur sol sans arbre (haie périphérique)]]</f>
        <v>0</v>
      </c>
      <c r="O133" s="98">
        <f t="shared" si="4"/>
        <v>0</v>
      </c>
      <c r="P133" s="86"/>
    </row>
    <row r="134" spans="1:16" x14ac:dyDescent="0.3">
      <c r="A134" s="93">
        <v>129</v>
      </c>
      <c r="B134" s="14"/>
      <c r="C134" s="41"/>
      <c r="D134" s="41"/>
      <c r="E134" s="41"/>
      <c r="F134" s="41"/>
      <c r="G134" s="41"/>
      <c r="H134" s="41"/>
      <c r="I134" s="41"/>
      <c r="J134" s="41"/>
      <c r="K134" s="41"/>
      <c r="L134" s="41"/>
      <c r="M134" s="83">
        <f t="shared" ref="M134:M197" si="5">SUM(B134:G134)</f>
        <v>0</v>
      </c>
      <c r="N134" s="97">
        <f>Tableau2256[[#This Row],[Total linéaire (sans plantation)]]+Tableau2256[[#This Row],[Plantation sur sol sans arbre (haie périphérique)]]</f>
        <v>0</v>
      </c>
      <c r="O134" s="98">
        <f t="shared" ref="O134:O197" si="6">SUM(H134:L134)</f>
        <v>0</v>
      </c>
      <c r="P134" s="86"/>
    </row>
    <row r="135" spans="1:16" x14ac:dyDescent="0.3">
      <c r="A135" s="93">
        <v>130</v>
      </c>
      <c r="B135" s="14"/>
      <c r="C135" s="41"/>
      <c r="D135" s="41"/>
      <c r="E135" s="41"/>
      <c r="F135" s="41"/>
      <c r="G135" s="41"/>
      <c r="H135" s="41"/>
      <c r="I135" s="41"/>
      <c r="J135" s="41"/>
      <c r="K135" s="41"/>
      <c r="L135" s="41"/>
      <c r="M135" s="83">
        <f t="shared" si="5"/>
        <v>0</v>
      </c>
      <c r="N135" s="97">
        <f>Tableau2256[[#This Row],[Total linéaire (sans plantation)]]+Tableau2256[[#This Row],[Plantation sur sol sans arbre (haie périphérique)]]</f>
        <v>0</v>
      </c>
      <c r="O135" s="98">
        <f t="shared" si="6"/>
        <v>0</v>
      </c>
      <c r="P135" s="86"/>
    </row>
    <row r="136" spans="1:16" x14ac:dyDescent="0.3">
      <c r="A136" s="93">
        <v>131</v>
      </c>
      <c r="B136" s="14"/>
      <c r="C136" s="41"/>
      <c r="D136" s="41"/>
      <c r="E136" s="41"/>
      <c r="F136" s="41"/>
      <c r="G136" s="41"/>
      <c r="H136" s="41"/>
      <c r="I136" s="41"/>
      <c r="J136" s="41"/>
      <c r="K136" s="41"/>
      <c r="L136" s="41"/>
      <c r="M136" s="83">
        <f t="shared" si="5"/>
        <v>0</v>
      </c>
      <c r="N136" s="97">
        <f>Tableau2256[[#This Row],[Total linéaire (sans plantation)]]+Tableau2256[[#This Row],[Plantation sur sol sans arbre (haie périphérique)]]</f>
        <v>0</v>
      </c>
      <c r="O136" s="98">
        <f t="shared" si="6"/>
        <v>0</v>
      </c>
      <c r="P136" s="86"/>
    </row>
    <row r="137" spans="1:16" x14ac:dyDescent="0.3">
      <c r="A137" s="93">
        <v>132</v>
      </c>
      <c r="B137" s="14"/>
      <c r="C137" s="41"/>
      <c r="D137" s="41"/>
      <c r="E137" s="41"/>
      <c r="F137" s="41"/>
      <c r="G137" s="41"/>
      <c r="H137" s="41"/>
      <c r="I137" s="41"/>
      <c r="J137" s="41"/>
      <c r="K137" s="41"/>
      <c r="L137" s="41"/>
      <c r="M137" s="83">
        <f t="shared" si="5"/>
        <v>0</v>
      </c>
      <c r="N137" s="97">
        <f>Tableau2256[[#This Row],[Total linéaire (sans plantation)]]+Tableau2256[[#This Row],[Plantation sur sol sans arbre (haie périphérique)]]</f>
        <v>0</v>
      </c>
      <c r="O137" s="98">
        <f t="shared" si="6"/>
        <v>0</v>
      </c>
      <c r="P137" s="86"/>
    </row>
    <row r="138" spans="1:16" x14ac:dyDescent="0.3">
      <c r="A138" s="93">
        <v>133</v>
      </c>
      <c r="B138" s="14"/>
      <c r="C138" s="41"/>
      <c r="D138" s="41"/>
      <c r="E138" s="41"/>
      <c r="F138" s="41"/>
      <c r="G138" s="41"/>
      <c r="H138" s="41"/>
      <c r="I138" s="41"/>
      <c r="J138" s="41"/>
      <c r="K138" s="41"/>
      <c r="L138" s="41"/>
      <c r="M138" s="83">
        <f t="shared" si="5"/>
        <v>0</v>
      </c>
      <c r="N138" s="97">
        <f>Tableau2256[[#This Row],[Total linéaire (sans plantation)]]+Tableau2256[[#This Row],[Plantation sur sol sans arbre (haie périphérique)]]</f>
        <v>0</v>
      </c>
      <c r="O138" s="98">
        <f t="shared" si="6"/>
        <v>0</v>
      </c>
      <c r="P138" s="86"/>
    </row>
    <row r="139" spans="1:16" x14ac:dyDescent="0.3">
      <c r="A139" s="93">
        <v>134</v>
      </c>
      <c r="B139" s="14"/>
      <c r="C139" s="41"/>
      <c r="D139" s="41"/>
      <c r="E139" s="41"/>
      <c r="F139" s="41"/>
      <c r="G139" s="41"/>
      <c r="H139" s="41"/>
      <c r="I139" s="41"/>
      <c r="J139" s="41"/>
      <c r="K139" s="41"/>
      <c r="L139" s="41"/>
      <c r="M139" s="83">
        <f t="shared" si="5"/>
        <v>0</v>
      </c>
      <c r="N139" s="97">
        <f>Tableau2256[[#This Row],[Total linéaire (sans plantation)]]+Tableau2256[[#This Row],[Plantation sur sol sans arbre (haie périphérique)]]</f>
        <v>0</v>
      </c>
      <c r="O139" s="98">
        <f t="shared" si="6"/>
        <v>0</v>
      </c>
      <c r="P139" s="86"/>
    </row>
    <row r="140" spans="1:16" x14ac:dyDescent="0.3">
      <c r="A140" s="93">
        <v>135</v>
      </c>
      <c r="B140" s="14"/>
      <c r="C140" s="41"/>
      <c r="D140" s="41"/>
      <c r="E140" s="41"/>
      <c r="F140" s="41"/>
      <c r="G140" s="41"/>
      <c r="H140" s="41"/>
      <c r="I140" s="41"/>
      <c r="J140" s="41"/>
      <c r="K140" s="41"/>
      <c r="L140" s="41"/>
      <c r="M140" s="83">
        <f t="shared" si="5"/>
        <v>0</v>
      </c>
      <c r="N140" s="97">
        <f>Tableau2256[[#This Row],[Total linéaire (sans plantation)]]+Tableau2256[[#This Row],[Plantation sur sol sans arbre (haie périphérique)]]</f>
        <v>0</v>
      </c>
      <c r="O140" s="98">
        <f t="shared" si="6"/>
        <v>0</v>
      </c>
      <c r="P140" s="86"/>
    </row>
    <row r="141" spans="1:16" x14ac:dyDescent="0.3">
      <c r="A141" s="93">
        <v>136</v>
      </c>
      <c r="B141" s="14"/>
      <c r="C141" s="41"/>
      <c r="D141" s="41"/>
      <c r="E141" s="41"/>
      <c r="F141" s="41"/>
      <c r="G141" s="41"/>
      <c r="H141" s="41"/>
      <c r="I141" s="41"/>
      <c r="J141" s="41"/>
      <c r="K141" s="41"/>
      <c r="L141" s="41"/>
      <c r="M141" s="83">
        <f t="shared" si="5"/>
        <v>0</v>
      </c>
      <c r="N141" s="97">
        <f>Tableau2256[[#This Row],[Total linéaire (sans plantation)]]+Tableau2256[[#This Row],[Plantation sur sol sans arbre (haie périphérique)]]</f>
        <v>0</v>
      </c>
      <c r="O141" s="98">
        <f t="shared" si="6"/>
        <v>0</v>
      </c>
      <c r="P141" s="86"/>
    </row>
    <row r="142" spans="1:16" x14ac:dyDescent="0.3">
      <c r="A142" s="93">
        <v>137</v>
      </c>
      <c r="B142" s="14"/>
      <c r="C142" s="41"/>
      <c r="D142" s="41"/>
      <c r="E142" s="41"/>
      <c r="F142" s="41"/>
      <c r="G142" s="41"/>
      <c r="H142" s="41"/>
      <c r="I142" s="41"/>
      <c r="J142" s="41"/>
      <c r="K142" s="41"/>
      <c r="L142" s="41"/>
      <c r="M142" s="83">
        <f t="shared" si="5"/>
        <v>0</v>
      </c>
      <c r="N142" s="97">
        <f>Tableau2256[[#This Row],[Total linéaire (sans plantation)]]+Tableau2256[[#This Row],[Plantation sur sol sans arbre (haie périphérique)]]</f>
        <v>0</v>
      </c>
      <c r="O142" s="98">
        <f t="shared" si="6"/>
        <v>0</v>
      </c>
      <c r="P142" s="86"/>
    </row>
    <row r="143" spans="1:16" x14ac:dyDescent="0.3">
      <c r="A143" s="93">
        <v>138</v>
      </c>
      <c r="B143" s="14"/>
      <c r="C143" s="41"/>
      <c r="D143" s="41"/>
      <c r="E143" s="41"/>
      <c r="F143" s="41"/>
      <c r="G143" s="41"/>
      <c r="H143" s="41"/>
      <c r="I143" s="41"/>
      <c r="J143" s="41"/>
      <c r="K143" s="41"/>
      <c r="L143" s="41"/>
      <c r="M143" s="83">
        <f t="shared" si="5"/>
        <v>0</v>
      </c>
      <c r="N143" s="97">
        <f>Tableau2256[[#This Row],[Total linéaire (sans plantation)]]+Tableau2256[[#This Row],[Plantation sur sol sans arbre (haie périphérique)]]</f>
        <v>0</v>
      </c>
      <c r="O143" s="98">
        <f t="shared" si="6"/>
        <v>0</v>
      </c>
      <c r="P143" s="86"/>
    </row>
    <row r="144" spans="1:16" x14ac:dyDescent="0.3">
      <c r="A144" s="93">
        <v>139</v>
      </c>
      <c r="B144" s="14"/>
      <c r="C144" s="41"/>
      <c r="D144" s="41"/>
      <c r="E144" s="41"/>
      <c r="F144" s="41"/>
      <c r="G144" s="41"/>
      <c r="H144" s="41"/>
      <c r="I144" s="41"/>
      <c r="J144" s="41"/>
      <c r="K144" s="41"/>
      <c r="L144" s="41"/>
      <c r="M144" s="83">
        <f t="shared" si="5"/>
        <v>0</v>
      </c>
      <c r="N144" s="97">
        <f>Tableau2256[[#This Row],[Total linéaire (sans plantation)]]+Tableau2256[[#This Row],[Plantation sur sol sans arbre (haie périphérique)]]</f>
        <v>0</v>
      </c>
      <c r="O144" s="98">
        <f t="shared" si="6"/>
        <v>0</v>
      </c>
      <c r="P144" s="86"/>
    </row>
    <row r="145" spans="1:16" x14ac:dyDescent="0.3">
      <c r="A145" s="93">
        <v>140</v>
      </c>
      <c r="B145" s="14"/>
      <c r="C145" s="41"/>
      <c r="D145" s="41"/>
      <c r="E145" s="41"/>
      <c r="F145" s="41"/>
      <c r="G145" s="41"/>
      <c r="H145" s="41"/>
      <c r="I145" s="41"/>
      <c r="J145" s="41"/>
      <c r="K145" s="41"/>
      <c r="L145" s="41"/>
      <c r="M145" s="83">
        <f t="shared" si="5"/>
        <v>0</v>
      </c>
      <c r="N145" s="97">
        <f>Tableau2256[[#This Row],[Total linéaire (sans plantation)]]+Tableau2256[[#This Row],[Plantation sur sol sans arbre (haie périphérique)]]</f>
        <v>0</v>
      </c>
      <c r="O145" s="98">
        <f t="shared" si="6"/>
        <v>0</v>
      </c>
      <c r="P145" s="86"/>
    </row>
    <row r="146" spans="1:16" x14ac:dyDescent="0.3">
      <c r="A146" s="93">
        <v>141</v>
      </c>
      <c r="B146" s="14"/>
      <c r="C146" s="41"/>
      <c r="D146" s="41"/>
      <c r="E146" s="41"/>
      <c r="F146" s="41"/>
      <c r="G146" s="41"/>
      <c r="H146" s="41"/>
      <c r="I146" s="41"/>
      <c r="J146" s="41"/>
      <c r="K146" s="41"/>
      <c r="L146" s="41"/>
      <c r="M146" s="83">
        <f t="shared" si="5"/>
        <v>0</v>
      </c>
      <c r="N146" s="97">
        <f>Tableau2256[[#This Row],[Total linéaire (sans plantation)]]+Tableau2256[[#This Row],[Plantation sur sol sans arbre (haie périphérique)]]</f>
        <v>0</v>
      </c>
      <c r="O146" s="98">
        <f t="shared" si="6"/>
        <v>0</v>
      </c>
      <c r="P146" s="86"/>
    </row>
    <row r="147" spans="1:16" x14ac:dyDescent="0.3">
      <c r="A147" s="93">
        <v>142</v>
      </c>
      <c r="B147" s="14"/>
      <c r="C147" s="41"/>
      <c r="D147" s="41"/>
      <c r="E147" s="41"/>
      <c r="F147" s="41"/>
      <c r="G147" s="41"/>
      <c r="H147" s="41"/>
      <c r="I147" s="41"/>
      <c r="J147" s="41"/>
      <c r="K147" s="41"/>
      <c r="L147" s="41"/>
      <c r="M147" s="83">
        <f t="shared" si="5"/>
        <v>0</v>
      </c>
      <c r="N147" s="97">
        <f>Tableau2256[[#This Row],[Total linéaire (sans plantation)]]+Tableau2256[[#This Row],[Plantation sur sol sans arbre (haie périphérique)]]</f>
        <v>0</v>
      </c>
      <c r="O147" s="98">
        <f t="shared" si="6"/>
        <v>0</v>
      </c>
      <c r="P147" s="86"/>
    </row>
    <row r="148" spans="1:16" x14ac:dyDescent="0.3">
      <c r="A148" s="93">
        <v>143</v>
      </c>
      <c r="B148" s="14"/>
      <c r="C148" s="41"/>
      <c r="D148" s="41"/>
      <c r="E148" s="41"/>
      <c r="F148" s="41"/>
      <c r="G148" s="41"/>
      <c r="H148" s="41"/>
      <c r="I148" s="41"/>
      <c r="J148" s="41"/>
      <c r="K148" s="41"/>
      <c r="L148" s="41"/>
      <c r="M148" s="83">
        <f t="shared" si="5"/>
        <v>0</v>
      </c>
      <c r="N148" s="97">
        <f>Tableau2256[[#This Row],[Total linéaire (sans plantation)]]+Tableau2256[[#This Row],[Plantation sur sol sans arbre (haie périphérique)]]</f>
        <v>0</v>
      </c>
      <c r="O148" s="98">
        <f t="shared" si="6"/>
        <v>0</v>
      </c>
      <c r="P148" s="86"/>
    </row>
    <row r="149" spans="1:16" x14ac:dyDescent="0.3">
      <c r="A149" s="93">
        <v>144</v>
      </c>
      <c r="B149" s="14"/>
      <c r="C149" s="41"/>
      <c r="D149" s="41"/>
      <c r="E149" s="41"/>
      <c r="F149" s="41"/>
      <c r="G149" s="41"/>
      <c r="H149" s="41"/>
      <c r="I149" s="41"/>
      <c r="J149" s="41"/>
      <c r="K149" s="41"/>
      <c r="L149" s="41"/>
      <c r="M149" s="83">
        <f t="shared" si="5"/>
        <v>0</v>
      </c>
      <c r="N149" s="97">
        <f>Tableau2256[[#This Row],[Total linéaire (sans plantation)]]+Tableau2256[[#This Row],[Plantation sur sol sans arbre (haie périphérique)]]</f>
        <v>0</v>
      </c>
      <c r="O149" s="98">
        <f t="shared" si="6"/>
        <v>0</v>
      </c>
      <c r="P149" s="86"/>
    </row>
    <row r="150" spans="1:16" x14ac:dyDescent="0.3">
      <c r="A150" s="93">
        <v>145</v>
      </c>
      <c r="B150" s="14"/>
      <c r="C150" s="41"/>
      <c r="D150" s="41"/>
      <c r="E150" s="41"/>
      <c r="F150" s="41"/>
      <c r="G150" s="41"/>
      <c r="H150" s="41"/>
      <c r="I150" s="41"/>
      <c r="J150" s="41"/>
      <c r="K150" s="41"/>
      <c r="L150" s="41"/>
      <c r="M150" s="83">
        <f t="shared" si="5"/>
        <v>0</v>
      </c>
      <c r="N150" s="97">
        <f>Tableau2256[[#This Row],[Total linéaire (sans plantation)]]+Tableau2256[[#This Row],[Plantation sur sol sans arbre (haie périphérique)]]</f>
        <v>0</v>
      </c>
      <c r="O150" s="98">
        <f t="shared" si="6"/>
        <v>0</v>
      </c>
      <c r="P150" s="86"/>
    </row>
    <row r="151" spans="1:16" x14ac:dyDescent="0.3">
      <c r="A151" s="93">
        <v>146</v>
      </c>
      <c r="B151" s="14"/>
      <c r="C151" s="41"/>
      <c r="D151" s="41"/>
      <c r="E151" s="41"/>
      <c r="F151" s="41"/>
      <c r="G151" s="41"/>
      <c r="H151" s="41"/>
      <c r="I151" s="41"/>
      <c r="J151" s="41"/>
      <c r="K151" s="41"/>
      <c r="L151" s="41"/>
      <c r="M151" s="83">
        <f t="shared" si="5"/>
        <v>0</v>
      </c>
      <c r="N151" s="97">
        <f>Tableau2256[[#This Row],[Total linéaire (sans plantation)]]+Tableau2256[[#This Row],[Plantation sur sol sans arbre (haie périphérique)]]</f>
        <v>0</v>
      </c>
      <c r="O151" s="98">
        <f t="shared" si="6"/>
        <v>0</v>
      </c>
      <c r="P151" s="86"/>
    </row>
    <row r="152" spans="1:16" x14ac:dyDescent="0.3">
      <c r="A152" s="93">
        <v>147</v>
      </c>
      <c r="B152" s="14"/>
      <c r="C152" s="41"/>
      <c r="D152" s="41"/>
      <c r="E152" s="41"/>
      <c r="F152" s="41"/>
      <c r="G152" s="41"/>
      <c r="H152" s="41"/>
      <c r="I152" s="41"/>
      <c r="J152" s="41"/>
      <c r="K152" s="41"/>
      <c r="L152" s="41"/>
      <c r="M152" s="83">
        <f t="shared" si="5"/>
        <v>0</v>
      </c>
      <c r="N152" s="97">
        <f>Tableau2256[[#This Row],[Total linéaire (sans plantation)]]+Tableau2256[[#This Row],[Plantation sur sol sans arbre (haie périphérique)]]</f>
        <v>0</v>
      </c>
      <c r="O152" s="98">
        <f t="shared" si="6"/>
        <v>0</v>
      </c>
      <c r="P152" s="86"/>
    </row>
    <row r="153" spans="1:16" x14ac:dyDescent="0.3">
      <c r="A153" s="93">
        <v>148</v>
      </c>
      <c r="B153" s="14"/>
      <c r="C153" s="41"/>
      <c r="D153" s="41"/>
      <c r="E153" s="41"/>
      <c r="F153" s="41"/>
      <c r="G153" s="41"/>
      <c r="H153" s="41"/>
      <c r="I153" s="41"/>
      <c r="J153" s="41"/>
      <c r="K153" s="41"/>
      <c r="L153" s="41"/>
      <c r="M153" s="83">
        <f t="shared" si="5"/>
        <v>0</v>
      </c>
      <c r="N153" s="97">
        <f>Tableau2256[[#This Row],[Total linéaire (sans plantation)]]+Tableau2256[[#This Row],[Plantation sur sol sans arbre (haie périphérique)]]</f>
        <v>0</v>
      </c>
      <c r="O153" s="98">
        <f t="shared" si="6"/>
        <v>0</v>
      </c>
      <c r="P153" s="86"/>
    </row>
    <row r="154" spans="1:16" x14ac:dyDescent="0.3">
      <c r="A154" s="93">
        <v>149</v>
      </c>
      <c r="B154" s="14"/>
      <c r="C154" s="41"/>
      <c r="D154" s="41"/>
      <c r="E154" s="41"/>
      <c r="F154" s="41"/>
      <c r="G154" s="41"/>
      <c r="H154" s="41"/>
      <c r="I154" s="41"/>
      <c r="J154" s="41"/>
      <c r="K154" s="41"/>
      <c r="L154" s="41"/>
      <c r="M154" s="83">
        <f t="shared" si="5"/>
        <v>0</v>
      </c>
      <c r="N154" s="97">
        <f>Tableau2256[[#This Row],[Total linéaire (sans plantation)]]+Tableau2256[[#This Row],[Plantation sur sol sans arbre (haie périphérique)]]</f>
        <v>0</v>
      </c>
      <c r="O154" s="98">
        <f t="shared" si="6"/>
        <v>0</v>
      </c>
      <c r="P154" s="86"/>
    </row>
    <row r="155" spans="1:16" x14ac:dyDescent="0.3">
      <c r="A155" s="93">
        <v>150</v>
      </c>
      <c r="B155" s="14"/>
      <c r="C155" s="41"/>
      <c r="D155" s="41"/>
      <c r="E155" s="41"/>
      <c r="F155" s="41"/>
      <c r="G155" s="41"/>
      <c r="H155" s="41"/>
      <c r="I155" s="41"/>
      <c r="J155" s="41"/>
      <c r="K155" s="41"/>
      <c r="L155" s="41"/>
      <c r="M155" s="83">
        <f t="shared" si="5"/>
        <v>0</v>
      </c>
      <c r="N155" s="97">
        <f>Tableau2256[[#This Row],[Total linéaire (sans plantation)]]+Tableau2256[[#This Row],[Plantation sur sol sans arbre (haie périphérique)]]</f>
        <v>0</v>
      </c>
      <c r="O155" s="98">
        <f t="shared" si="6"/>
        <v>0</v>
      </c>
      <c r="P155" s="86"/>
    </row>
    <row r="156" spans="1:16" x14ac:dyDescent="0.3">
      <c r="A156" s="93">
        <v>151</v>
      </c>
      <c r="B156" s="14"/>
      <c r="C156" s="41"/>
      <c r="D156" s="41"/>
      <c r="E156" s="41"/>
      <c r="F156" s="41"/>
      <c r="G156" s="41"/>
      <c r="H156" s="41"/>
      <c r="I156" s="41"/>
      <c r="J156" s="41"/>
      <c r="K156" s="41"/>
      <c r="L156" s="41"/>
      <c r="M156" s="83">
        <f t="shared" si="5"/>
        <v>0</v>
      </c>
      <c r="N156" s="97">
        <f>Tableau2256[[#This Row],[Total linéaire (sans plantation)]]+Tableau2256[[#This Row],[Plantation sur sol sans arbre (haie périphérique)]]</f>
        <v>0</v>
      </c>
      <c r="O156" s="98">
        <f t="shared" si="6"/>
        <v>0</v>
      </c>
      <c r="P156" s="86"/>
    </row>
    <row r="157" spans="1:16" x14ac:dyDescent="0.3">
      <c r="A157" s="93">
        <v>152</v>
      </c>
      <c r="B157" s="14"/>
      <c r="C157" s="41"/>
      <c r="D157" s="41"/>
      <c r="E157" s="41"/>
      <c r="F157" s="41"/>
      <c r="G157" s="41"/>
      <c r="H157" s="41"/>
      <c r="I157" s="41"/>
      <c r="J157" s="41"/>
      <c r="K157" s="41"/>
      <c r="L157" s="41"/>
      <c r="M157" s="83">
        <f t="shared" si="5"/>
        <v>0</v>
      </c>
      <c r="N157" s="97">
        <f>Tableau2256[[#This Row],[Total linéaire (sans plantation)]]+Tableau2256[[#This Row],[Plantation sur sol sans arbre (haie périphérique)]]</f>
        <v>0</v>
      </c>
      <c r="O157" s="98">
        <f t="shared" si="6"/>
        <v>0</v>
      </c>
      <c r="P157" s="86"/>
    </row>
    <row r="158" spans="1:16" x14ac:dyDescent="0.3">
      <c r="A158" s="93">
        <v>153</v>
      </c>
      <c r="B158" s="14"/>
      <c r="C158" s="41"/>
      <c r="D158" s="41"/>
      <c r="E158" s="41"/>
      <c r="F158" s="41"/>
      <c r="G158" s="41"/>
      <c r="H158" s="41"/>
      <c r="I158" s="41"/>
      <c r="J158" s="41"/>
      <c r="K158" s="41"/>
      <c r="L158" s="41"/>
      <c r="M158" s="83">
        <f t="shared" si="5"/>
        <v>0</v>
      </c>
      <c r="N158" s="97">
        <f>Tableau2256[[#This Row],[Total linéaire (sans plantation)]]+Tableau2256[[#This Row],[Plantation sur sol sans arbre (haie périphérique)]]</f>
        <v>0</v>
      </c>
      <c r="O158" s="98">
        <f t="shared" si="6"/>
        <v>0</v>
      </c>
      <c r="P158" s="86"/>
    </row>
    <row r="159" spans="1:16" x14ac:dyDescent="0.3">
      <c r="A159" s="93">
        <v>154</v>
      </c>
      <c r="B159" s="14"/>
      <c r="C159" s="41"/>
      <c r="D159" s="41"/>
      <c r="E159" s="41"/>
      <c r="F159" s="41"/>
      <c r="G159" s="41"/>
      <c r="H159" s="41"/>
      <c r="I159" s="41"/>
      <c r="J159" s="41"/>
      <c r="K159" s="41"/>
      <c r="L159" s="41"/>
      <c r="M159" s="83">
        <f t="shared" si="5"/>
        <v>0</v>
      </c>
      <c r="N159" s="97">
        <f>Tableau2256[[#This Row],[Total linéaire (sans plantation)]]+Tableau2256[[#This Row],[Plantation sur sol sans arbre (haie périphérique)]]</f>
        <v>0</v>
      </c>
      <c r="O159" s="98">
        <f t="shared" si="6"/>
        <v>0</v>
      </c>
      <c r="P159" s="86"/>
    </row>
    <row r="160" spans="1:16" x14ac:dyDescent="0.3">
      <c r="A160" s="93">
        <v>155</v>
      </c>
      <c r="B160" s="14"/>
      <c r="C160" s="41"/>
      <c r="D160" s="41"/>
      <c r="E160" s="41"/>
      <c r="F160" s="41"/>
      <c r="G160" s="41"/>
      <c r="H160" s="41"/>
      <c r="I160" s="41"/>
      <c r="J160" s="41"/>
      <c r="K160" s="41"/>
      <c r="L160" s="41"/>
      <c r="M160" s="83">
        <f t="shared" si="5"/>
        <v>0</v>
      </c>
      <c r="N160" s="97">
        <f>Tableau2256[[#This Row],[Total linéaire (sans plantation)]]+Tableau2256[[#This Row],[Plantation sur sol sans arbre (haie périphérique)]]</f>
        <v>0</v>
      </c>
      <c r="O160" s="98">
        <f t="shared" si="6"/>
        <v>0</v>
      </c>
      <c r="P160" s="86"/>
    </row>
    <row r="161" spans="1:16" x14ac:dyDescent="0.3">
      <c r="A161" s="93">
        <v>156</v>
      </c>
      <c r="B161" s="14"/>
      <c r="C161" s="41"/>
      <c r="D161" s="41"/>
      <c r="E161" s="41"/>
      <c r="F161" s="41"/>
      <c r="G161" s="41"/>
      <c r="H161" s="41"/>
      <c r="I161" s="41"/>
      <c r="J161" s="41"/>
      <c r="K161" s="41"/>
      <c r="L161" s="41"/>
      <c r="M161" s="83">
        <f t="shared" si="5"/>
        <v>0</v>
      </c>
      <c r="N161" s="97">
        <f>Tableau2256[[#This Row],[Total linéaire (sans plantation)]]+Tableau2256[[#This Row],[Plantation sur sol sans arbre (haie périphérique)]]</f>
        <v>0</v>
      </c>
      <c r="O161" s="98">
        <f t="shared" si="6"/>
        <v>0</v>
      </c>
      <c r="P161" s="86"/>
    </row>
    <row r="162" spans="1:16" x14ac:dyDescent="0.3">
      <c r="A162" s="93">
        <v>157</v>
      </c>
      <c r="B162" s="14"/>
      <c r="C162" s="41"/>
      <c r="D162" s="41"/>
      <c r="E162" s="41"/>
      <c r="F162" s="41"/>
      <c r="G162" s="41"/>
      <c r="H162" s="41"/>
      <c r="I162" s="41"/>
      <c r="J162" s="41"/>
      <c r="K162" s="41"/>
      <c r="L162" s="41"/>
      <c r="M162" s="83">
        <f t="shared" si="5"/>
        <v>0</v>
      </c>
      <c r="N162" s="97">
        <f>Tableau2256[[#This Row],[Total linéaire (sans plantation)]]+Tableau2256[[#This Row],[Plantation sur sol sans arbre (haie périphérique)]]</f>
        <v>0</v>
      </c>
      <c r="O162" s="98">
        <f t="shared" si="6"/>
        <v>0</v>
      </c>
      <c r="P162" s="86"/>
    </row>
    <row r="163" spans="1:16" x14ac:dyDescent="0.3">
      <c r="A163" s="93">
        <v>158</v>
      </c>
      <c r="B163" s="14"/>
      <c r="C163" s="41"/>
      <c r="D163" s="41"/>
      <c r="E163" s="41"/>
      <c r="F163" s="41"/>
      <c r="G163" s="41"/>
      <c r="H163" s="41"/>
      <c r="I163" s="41"/>
      <c r="J163" s="41"/>
      <c r="K163" s="41"/>
      <c r="L163" s="41"/>
      <c r="M163" s="83">
        <f t="shared" si="5"/>
        <v>0</v>
      </c>
      <c r="N163" s="97">
        <f>Tableau2256[[#This Row],[Total linéaire (sans plantation)]]+Tableau2256[[#This Row],[Plantation sur sol sans arbre (haie périphérique)]]</f>
        <v>0</v>
      </c>
      <c r="O163" s="98">
        <f t="shared" si="6"/>
        <v>0</v>
      </c>
      <c r="P163" s="86"/>
    </row>
    <row r="164" spans="1:16" x14ac:dyDescent="0.3">
      <c r="A164" s="93">
        <v>159</v>
      </c>
      <c r="B164" s="14"/>
      <c r="C164" s="41"/>
      <c r="D164" s="41"/>
      <c r="E164" s="41"/>
      <c r="F164" s="41"/>
      <c r="G164" s="41"/>
      <c r="H164" s="41"/>
      <c r="I164" s="41"/>
      <c r="J164" s="41"/>
      <c r="K164" s="41"/>
      <c r="L164" s="41"/>
      <c r="M164" s="83">
        <f t="shared" si="5"/>
        <v>0</v>
      </c>
      <c r="N164" s="97">
        <f>Tableau2256[[#This Row],[Total linéaire (sans plantation)]]+Tableau2256[[#This Row],[Plantation sur sol sans arbre (haie périphérique)]]</f>
        <v>0</v>
      </c>
      <c r="O164" s="98">
        <f t="shared" si="6"/>
        <v>0</v>
      </c>
      <c r="P164" s="86"/>
    </row>
    <row r="165" spans="1:16" x14ac:dyDescent="0.3">
      <c r="A165" s="93">
        <v>160</v>
      </c>
      <c r="B165" s="14"/>
      <c r="C165" s="41"/>
      <c r="D165" s="41"/>
      <c r="E165" s="41"/>
      <c r="F165" s="41"/>
      <c r="G165" s="41"/>
      <c r="H165" s="41"/>
      <c r="I165" s="41"/>
      <c r="J165" s="41"/>
      <c r="K165" s="41"/>
      <c r="L165" s="41"/>
      <c r="M165" s="83">
        <f t="shared" si="5"/>
        <v>0</v>
      </c>
      <c r="N165" s="97">
        <f>Tableau2256[[#This Row],[Total linéaire (sans plantation)]]+Tableau2256[[#This Row],[Plantation sur sol sans arbre (haie périphérique)]]</f>
        <v>0</v>
      </c>
      <c r="O165" s="98">
        <f t="shared" si="6"/>
        <v>0</v>
      </c>
      <c r="P165" s="86"/>
    </row>
    <row r="166" spans="1:16" x14ac:dyDescent="0.3">
      <c r="A166" s="93">
        <v>161</v>
      </c>
      <c r="B166" s="14"/>
      <c r="C166" s="41"/>
      <c r="D166" s="41"/>
      <c r="E166" s="41"/>
      <c r="F166" s="41"/>
      <c r="G166" s="41"/>
      <c r="H166" s="41"/>
      <c r="I166" s="41"/>
      <c r="J166" s="41"/>
      <c r="K166" s="41"/>
      <c r="L166" s="41"/>
      <c r="M166" s="83">
        <f t="shared" si="5"/>
        <v>0</v>
      </c>
      <c r="N166" s="97">
        <f>Tableau2256[[#This Row],[Total linéaire (sans plantation)]]+Tableau2256[[#This Row],[Plantation sur sol sans arbre (haie périphérique)]]</f>
        <v>0</v>
      </c>
      <c r="O166" s="98">
        <f t="shared" si="6"/>
        <v>0</v>
      </c>
      <c r="P166" s="86"/>
    </row>
    <row r="167" spans="1:16" x14ac:dyDescent="0.3">
      <c r="A167" s="93">
        <v>162</v>
      </c>
      <c r="B167" s="14"/>
      <c r="C167" s="41"/>
      <c r="D167" s="41"/>
      <c r="E167" s="41"/>
      <c r="F167" s="41"/>
      <c r="G167" s="41"/>
      <c r="H167" s="41"/>
      <c r="I167" s="41"/>
      <c r="J167" s="41"/>
      <c r="K167" s="41"/>
      <c r="L167" s="41"/>
      <c r="M167" s="83">
        <f t="shared" si="5"/>
        <v>0</v>
      </c>
      <c r="N167" s="97">
        <f>Tableau2256[[#This Row],[Total linéaire (sans plantation)]]+Tableau2256[[#This Row],[Plantation sur sol sans arbre (haie périphérique)]]</f>
        <v>0</v>
      </c>
      <c r="O167" s="98">
        <f t="shared" si="6"/>
        <v>0</v>
      </c>
      <c r="P167" s="86"/>
    </row>
    <row r="168" spans="1:16" x14ac:dyDescent="0.3">
      <c r="A168" s="93">
        <v>163</v>
      </c>
      <c r="B168" s="14"/>
      <c r="C168" s="41"/>
      <c r="D168" s="41"/>
      <c r="E168" s="41"/>
      <c r="F168" s="41"/>
      <c r="G168" s="41"/>
      <c r="H168" s="41"/>
      <c r="I168" s="41"/>
      <c r="J168" s="41"/>
      <c r="K168" s="41"/>
      <c r="L168" s="41"/>
      <c r="M168" s="83">
        <f t="shared" si="5"/>
        <v>0</v>
      </c>
      <c r="N168" s="97">
        <f>Tableau2256[[#This Row],[Total linéaire (sans plantation)]]+Tableau2256[[#This Row],[Plantation sur sol sans arbre (haie périphérique)]]</f>
        <v>0</v>
      </c>
      <c r="O168" s="98">
        <f t="shared" si="6"/>
        <v>0</v>
      </c>
      <c r="P168" s="86"/>
    </row>
    <row r="169" spans="1:16" x14ac:dyDescent="0.3">
      <c r="A169" s="93">
        <v>164</v>
      </c>
      <c r="B169" s="14"/>
      <c r="C169" s="41"/>
      <c r="D169" s="41"/>
      <c r="E169" s="41"/>
      <c r="F169" s="41"/>
      <c r="G169" s="41"/>
      <c r="H169" s="41"/>
      <c r="I169" s="41"/>
      <c r="J169" s="41"/>
      <c r="K169" s="41"/>
      <c r="L169" s="41"/>
      <c r="M169" s="83">
        <f t="shared" si="5"/>
        <v>0</v>
      </c>
      <c r="N169" s="97">
        <f>Tableau2256[[#This Row],[Total linéaire (sans plantation)]]+Tableau2256[[#This Row],[Plantation sur sol sans arbre (haie périphérique)]]</f>
        <v>0</v>
      </c>
      <c r="O169" s="98">
        <f t="shared" si="6"/>
        <v>0</v>
      </c>
      <c r="P169" s="86"/>
    </row>
    <row r="170" spans="1:16" x14ac:dyDescent="0.3">
      <c r="A170" s="93">
        <v>165</v>
      </c>
      <c r="B170" s="14"/>
      <c r="C170" s="41"/>
      <c r="D170" s="41"/>
      <c r="E170" s="41"/>
      <c r="F170" s="41"/>
      <c r="G170" s="41"/>
      <c r="H170" s="41"/>
      <c r="I170" s="41"/>
      <c r="J170" s="41"/>
      <c r="K170" s="41"/>
      <c r="L170" s="41"/>
      <c r="M170" s="83">
        <f t="shared" si="5"/>
        <v>0</v>
      </c>
      <c r="N170" s="97">
        <f>Tableau2256[[#This Row],[Total linéaire (sans plantation)]]+Tableau2256[[#This Row],[Plantation sur sol sans arbre (haie périphérique)]]</f>
        <v>0</v>
      </c>
      <c r="O170" s="98">
        <f t="shared" si="6"/>
        <v>0</v>
      </c>
      <c r="P170" s="86"/>
    </row>
    <row r="171" spans="1:16" x14ac:dyDescent="0.3">
      <c r="A171" s="93">
        <v>166</v>
      </c>
      <c r="B171" s="14"/>
      <c r="C171" s="41"/>
      <c r="D171" s="41"/>
      <c r="E171" s="41"/>
      <c r="F171" s="41"/>
      <c r="G171" s="41"/>
      <c r="H171" s="41"/>
      <c r="I171" s="41"/>
      <c r="J171" s="41"/>
      <c r="K171" s="41"/>
      <c r="L171" s="41"/>
      <c r="M171" s="83">
        <f t="shared" si="5"/>
        <v>0</v>
      </c>
      <c r="N171" s="97">
        <f>Tableau2256[[#This Row],[Total linéaire (sans plantation)]]+Tableau2256[[#This Row],[Plantation sur sol sans arbre (haie périphérique)]]</f>
        <v>0</v>
      </c>
      <c r="O171" s="98">
        <f t="shared" si="6"/>
        <v>0</v>
      </c>
      <c r="P171" s="86"/>
    </row>
    <row r="172" spans="1:16" x14ac:dyDescent="0.3">
      <c r="A172" s="93">
        <v>167</v>
      </c>
      <c r="B172" s="14"/>
      <c r="C172" s="41"/>
      <c r="D172" s="41"/>
      <c r="E172" s="41"/>
      <c r="F172" s="41"/>
      <c r="G172" s="41"/>
      <c r="H172" s="41"/>
      <c r="I172" s="41"/>
      <c r="J172" s="41"/>
      <c r="K172" s="41"/>
      <c r="L172" s="41"/>
      <c r="M172" s="83">
        <f t="shared" si="5"/>
        <v>0</v>
      </c>
      <c r="N172" s="97">
        <f>Tableau2256[[#This Row],[Total linéaire (sans plantation)]]+Tableau2256[[#This Row],[Plantation sur sol sans arbre (haie périphérique)]]</f>
        <v>0</v>
      </c>
      <c r="O172" s="98">
        <f t="shared" si="6"/>
        <v>0</v>
      </c>
      <c r="P172" s="86"/>
    </row>
    <row r="173" spans="1:16" x14ac:dyDescent="0.3">
      <c r="A173" s="93">
        <v>168</v>
      </c>
      <c r="B173" s="14"/>
      <c r="C173" s="41"/>
      <c r="D173" s="41"/>
      <c r="E173" s="41"/>
      <c r="F173" s="41"/>
      <c r="G173" s="41"/>
      <c r="H173" s="41"/>
      <c r="I173" s="41"/>
      <c r="J173" s="41"/>
      <c r="K173" s="41"/>
      <c r="L173" s="41"/>
      <c r="M173" s="83">
        <f t="shared" si="5"/>
        <v>0</v>
      </c>
      <c r="N173" s="97">
        <f>Tableau2256[[#This Row],[Total linéaire (sans plantation)]]+Tableau2256[[#This Row],[Plantation sur sol sans arbre (haie périphérique)]]</f>
        <v>0</v>
      </c>
      <c r="O173" s="98">
        <f t="shared" si="6"/>
        <v>0</v>
      </c>
      <c r="P173" s="86"/>
    </row>
    <row r="174" spans="1:16" x14ac:dyDescent="0.3">
      <c r="A174" s="93">
        <v>169</v>
      </c>
      <c r="B174" s="14"/>
      <c r="C174" s="41"/>
      <c r="D174" s="41"/>
      <c r="E174" s="41"/>
      <c r="F174" s="41"/>
      <c r="G174" s="41"/>
      <c r="H174" s="41"/>
      <c r="I174" s="41"/>
      <c r="J174" s="41"/>
      <c r="K174" s="41"/>
      <c r="L174" s="41"/>
      <c r="M174" s="83">
        <f t="shared" si="5"/>
        <v>0</v>
      </c>
      <c r="N174" s="97">
        <f>Tableau2256[[#This Row],[Total linéaire (sans plantation)]]+Tableau2256[[#This Row],[Plantation sur sol sans arbre (haie périphérique)]]</f>
        <v>0</v>
      </c>
      <c r="O174" s="98">
        <f t="shared" si="6"/>
        <v>0</v>
      </c>
      <c r="P174" s="86"/>
    </row>
    <row r="175" spans="1:16" x14ac:dyDescent="0.3">
      <c r="A175" s="93">
        <v>170</v>
      </c>
      <c r="B175" s="14"/>
      <c r="C175" s="41"/>
      <c r="D175" s="41"/>
      <c r="E175" s="41"/>
      <c r="F175" s="41"/>
      <c r="G175" s="41"/>
      <c r="H175" s="41"/>
      <c r="I175" s="41"/>
      <c r="J175" s="41"/>
      <c r="K175" s="41"/>
      <c r="L175" s="41"/>
      <c r="M175" s="83">
        <f t="shared" si="5"/>
        <v>0</v>
      </c>
      <c r="N175" s="97">
        <f>Tableau2256[[#This Row],[Total linéaire (sans plantation)]]+Tableau2256[[#This Row],[Plantation sur sol sans arbre (haie périphérique)]]</f>
        <v>0</v>
      </c>
      <c r="O175" s="98">
        <f t="shared" si="6"/>
        <v>0</v>
      </c>
      <c r="P175" s="86"/>
    </row>
    <row r="176" spans="1:16" x14ac:dyDescent="0.3">
      <c r="A176" s="93">
        <v>171</v>
      </c>
      <c r="B176" s="14"/>
      <c r="C176" s="41"/>
      <c r="D176" s="41"/>
      <c r="E176" s="41"/>
      <c r="F176" s="41"/>
      <c r="G176" s="41"/>
      <c r="H176" s="41"/>
      <c r="I176" s="41"/>
      <c r="J176" s="41"/>
      <c r="K176" s="41"/>
      <c r="L176" s="41"/>
      <c r="M176" s="83">
        <f t="shared" si="5"/>
        <v>0</v>
      </c>
      <c r="N176" s="97">
        <f>Tableau2256[[#This Row],[Total linéaire (sans plantation)]]+Tableau2256[[#This Row],[Plantation sur sol sans arbre (haie périphérique)]]</f>
        <v>0</v>
      </c>
      <c r="O176" s="98">
        <f t="shared" si="6"/>
        <v>0</v>
      </c>
      <c r="P176" s="86"/>
    </row>
    <row r="177" spans="1:16" x14ac:dyDescent="0.3">
      <c r="A177" s="93">
        <v>172</v>
      </c>
      <c r="B177" s="14"/>
      <c r="C177" s="41"/>
      <c r="D177" s="41"/>
      <c r="E177" s="41"/>
      <c r="F177" s="41"/>
      <c r="G177" s="41"/>
      <c r="H177" s="41"/>
      <c r="I177" s="41"/>
      <c r="J177" s="41"/>
      <c r="K177" s="41"/>
      <c r="L177" s="41"/>
      <c r="M177" s="83">
        <f t="shared" si="5"/>
        <v>0</v>
      </c>
      <c r="N177" s="97">
        <f>Tableau2256[[#This Row],[Total linéaire (sans plantation)]]+Tableau2256[[#This Row],[Plantation sur sol sans arbre (haie périphérique)]]</f>
        <v>0</v>
      </c>
      <c r="O177" s="98">
        <f t="shared" si="6"/>
        <v>0</v>
      </c>
      <c r="P177" s="86"/>
    </row>
    <row r="178" spans="1:16" x14ac:dyDescent="0.3">
      <c r="A178" s="93">
        <v>173</v>
      </c>
      <c r="B178" s="14"/>
      <c r="C178" s="41"/>
      <c r="D178" s="41"/>
      <c r="E178" s="41"/>
      <c r="F178" s="41"/>
      <c r="G178" s="41"/>
      <c r="H178" s="41"/>
      <c r="I178" s="41"/>
      <c r="J178" s="41"/>
      <c r="K178" s="41"/>
      <c r="L178" s="41"/>
      <c r="M178" s="83">
        <f t="shared" si="5"/>
        <v>0</v>
      </c>
      <c r="N178" s="97">
        <f>Tableau2256[[#This Row],[Total linéaire (sans plantation)]]+Tableau2256[[#This Row],[Plantation sur sol sans arbre (haie périphérique)]]</f>
        <v>0</v>
      </c>
      <c r="O178" s="98">
        <f t="shared" si="6"/>
        <v>0</v>
      </c>
      <c r="P178" s="86"/>
    </row>
    <row r="179" spans="1:16" x14ac:dyDescent="0.3">
      <c r="A179" s="93">
        <v>174</v>
      </c>
      <c r="B179" s="14"/>
      <c r="C179" s="41"/>
      <c r="D179" s="41"/>
      <c r="E179" s="41"/>
      <c r="F179" s="41"/>
      <c r="G179" s="41"/>
      <c r="H179" s="41"/>
      <c r="I179" s="41"/>
      <c r="J179" s="41"/>
      <c r="K179" s="41"/>
      <c r="L179" s="41"/>
      <c r="M179" s="83">
        <f t="shared" si="5"/>
        <v>0</v>
      </c>
      <c r="N179" s="97">
        <f>Tableau2256[[#This Row],[Total linéaire (sans plantation)]]+Tableau2256[[#This Row],[Plantation sur sol sans arbre (haie périphérique)]]</f>
        <v>0</v>
      </c>
      <c r="O179" s="98">
        <f t="shared" si="6"/>
        <v>0</v>
      </c>
      <c r="P179" s="86"/>
    </row>
    <row r="180" spans="1:16" x14ac:dyDescent="0.3">
      <c r="A180" s="93">
        <v>175</v>
      </c>
      <c r="B180" s="14"/>
      <c r="C180" s="41"/>
      <c r="D180" s="41"/>
      <c r="E180" s="41"/>
      <c r="F180" s="41"/>
      <c r="G180" s="41"/>
      <c r="H180" s="41"/>
      <c r="I180" s="41"/>
      <c r="J180" s="41"/>
      <c r="K180" s="41"/>
      <c r="L180" s="41"/>
      <c r="M180" s="83">
        <f t="shared" si="5"/>
        <v>0</v>
      </c>
      <c r="N180" s="97">
        <f>Tableau2256[[#This Row],[Total linéaire (sans plantation)]]+Tableau2256[[#This Row],[Plantation sur sol sans arbre (haie périphérique)]]</f>
        <v>0</v>
      </c>
      <c r="O180" s="98">
        <f t="shared" si="6"/>
        <v>0</v>
      </c>
      <c r="P180" s="86"/>
    </row>
    <row r="181" spans="1:16" x14ac:dyDescent="0.3">
      <c r="A181" s="93">
        <v>176</v>
      </c>
      <c r="B181" s="14"/>
      <c r="C181" s="41"/>
      <c r="D181" s="41"/>
      <c r="E181" s="41"/>
      <c r="F181" s="41"/>
      <c r="G181" s="41"/>
      <c r="H181" s="41"/>
      <c r="I181" s="41"/>
      <c r="J181" s="41"/>
      <c r="K181" s="41"/>
      <c r="L181" s="41"/>
      <c r="M181" s="83">
        <f t="shared" si="5"/>
        <v>0</v>
      </c>
      <c r="N181" s="97">
        <f>Tableau2256[[#This Row],[Total linéaire (sans plantation)]]+Tableau2256[[#This Row],[Plantation sur sol sans arbre (haie périphérique)]]</f>
        <v>0</v>
      </c>
      <c r="O181" s="98">
        <f t="shared" si="6"/>
        <v>0</v>
      </c>
      <c r="P181" s="86"/>
    </row>
    <row r="182" spans="1:16" x14ac:dyDescent="0.3">
      <c r="A182" s="93">
        <v>177</v>
      </c>
      <c r="B182" s="14"/>
      <c r="C182" s="41"/>
      <c r="D182" s="41"/>
      <c r="E182" s="41"/>
      <c r="F182" s="41"/>
      <c r="G182" s="41"/>
      <c r="H182" s="41"/>
      <c r="I182" s="41"/>
      <c r="J182" s="41"/>
      <c r="K182" s="41"/>
      <c r="L182" s="41"/>
      <c r="M182" s="83">
        <f t="shared" si="5"/>
        <v>0</v>
      </c>
      <c r="N182" s="97">
        <f>Tableau2256[[#This Row],[Total linéaire (sans plantation)]]+Tableau2256[[#This Row],[Plantation sur sol sans arbre (haie périphérique)]]</f>
        <v>0</v>
      </c>
      <c r="O182" s="98">
        <f t="shared" si="6"/>
        <v>0</v>
      </c>
      <c r="P182" s="86"/>
    </row>
    <row r="183" spans="1:16" x14ac:dyDescent="0.3">
      <c r="A183" s="93">
        <v>178</v>
      </c>
      <c r="B183" s="14"/>
      <c r="C183" s="41"/>
      <c r="D183" s="41"/>
      <c r="E183" s="41"/>
      <c r="F183" s="41"/>
      <c r="G183" s="41"/>
      <c r="H183" s="41"/>
      <c r="I183" s="41"/>
      <c r="J183" s="41"/>
      <c r="K183" s="41"/>
      <c r="L183" s="41"/>
      <c r="M183" s="83">
        <f t="shared" si="5"/>
        <v>0</v>
      </c>
      <c r="N183" s="97">
        <f>Tableau2256[[#This Row],[Total linéaire (sans plantation)]]+Tableau2256[[#This Row],[Plantation sur sol sans arbre (haie périphérique)]]</f>
        <v>0</v>
      </c>
      <c r="O183" s="98">
        <f t="shared" si="6"/>
        <v>0</v>
      </c>
      <c r="P183" s="86"/>
    </row>
    <row r="184" spans="1:16" x14ac:dyDescent="0.3">
      <c r="A184" s="93">
        <v>179</v>
      </c>
      <c r="B184" s="14"/>
      <c r="C184" s="41"/>
      <c r="D184" s="41"/>
      <c r="E184" s="41"/>
      <c r="F184" s="41"/>
      <c r="G184" s="41"/>
      <c r="H184" s="41"/>
      <c r="I184" s="41"/>
      <c r="J184" s="41"/>
      <c r="K184" s="41"/>
      <c r="L184" s="41"/>
      <c r="M184" s="83">
        <f t="shared" si="5"/>
        <v>0</v>
      </c>
      <c r="N184" s="97">
        <f>Tableau2256[[#This Row],[Total linéaire (sans plantation)]]+Tableau2256[[#This Row],[Plantation sur sol sans arbre (haie périphérique)]]</f>
        <v>0</v>
      </c>
      <c r="O184" s="98">
        <f t="shared" si="6"/>
        <v>0</v>
      </c>
      <c r="P184" s="86"/>
    </row>
    <row r="185" spans="1:16" x14ac:dyDescent="0.3">
      <c r="A185" s="93">
        <v>180</v>
      </c>
      <c r="B185" s="14"/>
      <c r="C185" s="41"/>
      <c r="D185" s="41"/>
      <c r="E185" s="41"/>
      <c r="F185" s="41"/>
      <c r="G185" s="41"/>
      <c r="H185" s="41"/>
      <c r="I185" s="41"/>
      <c r="J185" s="41"/>
      <c r="K185" s="41"/>
      <c r="L185" s="41"/>
      <c r="M185" s="83">
        <f t="shared" si="5"/>
        <v>0</v>
      </c>
      <c r="N185" s="97">
        <f>Tableau2256[[#This Row],[Total linéaire (sans plantation)]]+Tableau2256[[#This Row],[Plantation sur sol sans arbre (haie périphérique)]]</f>
        <v>0</v>
      </c>
      <c r="O185" s="98">
        <f t="shared" si="6"/>
        <v>0</v>
      </c>
      <c r="P185" s="86"/>
    </row>
    <row r="186" spans="1:16" x14ac:dyDescent="0.3">
      <c r="A186" s="93">
        <v>181</v>
      </c>
      <c r="B186" s="14"/>
      <c r="C186" s="41"/>
      <c r="D186" s="41"/>
      <c r="E186" s="41"/>
      <c r="F186" s="41"/>
      <c r="G186" s="41"/>
      <c r="H186" s="41"/>
      <c r="I186" s="41"/>
      <c r="J186" s="41"/>
      <c r="K186" s="41"/>
      <c r="L186" s="41"/>
      <c r="M186" s="83">
        <f t="shared" si="5"/>
        <v>0</v>
      </c>
      <c r="N186" s="97">
        <f>Tableau2256[[#This Row],[Total linéaire (sans plantation)]]+Tableau2256[[#This Row],[Plantation sur sol sans arbre (haie périphérique)]]</f>
        <v>0</v>
      </c>
      <c r="O186" s="98">
        <f t="shared" si="6"/>
        <v>0</v>
      </c>
      <c r="P186" s="86"/>
    </row>
    <row r="187" spans="1:16" x14ac:dyDescent="0.3">
      <c r="A187" s="93">
        <v>182</v>
      </c>
      <c r="B187" s="14"/>
      <c r="C187" s="41"/>
      <c r="D187" s="41"/>
      <c r="E187" s="41"/>
      <c r="F187" s="41"/>
      <c r="G187" s="41"/>
      <c r="H187" s="41"/>
      <c r="I187" s="41"/>
      <c r="J187" s="41"/>
      <c r="K187" s="41"/>
      <c r="L187" s="41"/>
      <c r="M187" s="83">
        <f t="shared" si="5"/>
        <v>0</v>
      </c>
      <c r="N187" s="97">
        <f>Tableau2256[[#This Row],[Total linéaire (sans plantation)]]+Tableau2256[[#This Row],[Plantation sur sol sans arbre (haie périphérique)]]</f>
        <v>0</v>
      </c>
      <c r="O187" s="98">
        <f t="shared" si="6"/>
        <v>0</v>
      </c>
      <c r="P187" s="86"/>
    </row>
    <row r="188" spans="1:16" x14ac:dyDescent="0.3">
      <c r="A188" s="93">
        <v>183</v>
      </c>
      <c r="B188" s="14"/>
      <c r="C188" s="41"/>
      <c r="D188" s="41"/>
      <c r="E188" s="41"/>
      <c r="F188" s="41"/>
      <c r="G188" s="41"/>
      <c r="H188" s="41"/>
      <c r="I188" s="41"/>
      <c r="J188" s="41"/>
      <c r="K188" s="41"/>
      <c r="L188" s="41"/>
      <c r="M188" s="83">
        <f t="shared" si="5"/>
        <v>0</v>
      </c>
      <c r="N188" s="97">
        <f>Tableau2256[[#This Row],[Total linéaire (sans plantation)]]+Tableau2256[[#This Row],[Plantation sur sol sans arbre (haie périphérique)]]</f>
        <v>0</v>
      </c>
      <c r="O188" s="98">
        <f t="shared" si="6"/>
        <v>0</v>
      </c>
      <c r="P188" s="86"/>
    </row>
    <row r="189" spans="1:16" x14ac:dyDescent="0.3">
      <c r="A189" s="93">
        <v>184</v>
      </c>
      <c r="B189" s="14"/>
      <c r="C189" s="41"/>
      <c r="D189" s="41"/>
      <c r="E189" s="41"/>
      <c r="F189" s="41"/>
      <c r="G189" s="41"/>
      <c r="H189" s="41"/>
      <c r="I189" s="41"/>
      <c r="J189" s="41"/>
      <c r="K189" s="41"/>
      <c r="L189" s="41"/>
      <c r="M189" s="83">
        <f t="shared" si="5"/>
        <v>0</v>
      </c>
      <c r="N189" s="97">
        <f>Tableau2256[[#This Row],[Total linéaire (sans plantation)]]+Tableau2256[[#This Row],[Plantation sur sol sans arbre (haie périphérique)]]</f>
        <v>0</v>
      </c>
      <c r="O189" s="98">
        <f t="shared" si="6"/>
        <v>0</v>
      </c>
      <c r="P189" s="86"/>
    </row>
    <row r="190" spans="1:16" x14ac:dyDescent="0.3">
      <c r="A190" s="93">
        <v>185</v>
      </c>
      <c r="B190" s="14"/>
      <c r="C190" s="41"/>
      <c r="D190" s="41"/>
      <c r="E190" s="41"/>
      <c r="F190" s="41"/>
      <c r="G190" s="41"/>
      <c r="H190" s="41"/>
      <c r="I190" s="41"/>
      <c r="J190" s="41"/>
      <c r="K190" s="41"/>
      <c r="L190" s="41"/>
      <c r="M190" s="83">
        <f t="shared" si="5"/>
        <v>0</v>
      </c>
      <c r="N190" s="97">
        <f>Tableau2256[[#This Row],[Total linéaire (sans plantation)]]+Tableau2256[[#This Row],[Plantation sur sol sans arbre (haie périphérique)]]</f>
        <v>0</v>
      </c>
      <c r="O190" s="98">
        <f t="shared" si="6"/>
        <v>0</v>
      </c>
      <c r="P190" s="86"/>
    </row>
    <row r="191" spans="1:16" x14ac:dyDescent="0.3">
      <c r="A191" s="93">
        <v>186</v>
      </c>
      <c r="B191" s="14"/>
      <c r="C191" s="41"/>
      <c r="D191" s="41"/>
      <c r="E191" s="41"/>
      <c r="F191" s="41"/>
      <c r="G191" s="41"/>
      <c r="H191" s="41"/>
      <c r="I191" s="41"/>
      <c r="J191" s="41"/>
      <c r="K191" s="41"/>
      <c r="L191" s="41"/>
      <c r="M191" s="83">
        <f t="shared" si="5"/>
        <v>0</v>
      </c>
      <c r="N191" s="97">
        <f>Tableau2256[[#This Row],[Total linéaire (sans plantation)]]+Tableau2256[[#This Row],[Plantation sur sol sans arbre (haie périphérique)]]</f>
        <v>0</v>
      </c>
      <c r="O191" s="98">
        <f t="shared" si="6"/>
        <v>0</v>
      </c>
      <c r="P191" s="86"/>
    </row>
    <row r="192" spans="1:16" x14ac:dyDescent="0.3">
      <c r="A192" s="93">
        <v>187</v>
      </c>
      <c r="B192" s="14"/>
      <c r="C192" s="41"/>
      <c r="D192" s="41"/>
      <c r="E192" s="41"/>
      <c r="F192" s="41"/>
      <c r="G192" s="41"/>
      <c r="H192" s="41"/>
      <c r="I192" s="41"/>
      <c r="J192" s="41"/>
      <c r="K192" s="41"/>
      <c r="L192" s="41"/>
      <c r="M192" s="83">
        <f t="shared" si="5"/>
        <v>0</v>
      </c>
      <c r="N192" s="97">
        <f>Tableau2256[[#This Row],[Total linéaire (sans plantation)]]+Tableau2256[[#This Row],[Plantation sur sol sans arbre (haie périphérique)]]</f>
        <v>0</v>
      </c>
      <c r="O192" s="98">
        <f t="shared" si="6"/>
        <v>0</v>
      </c>
      <c r="P192" s="86"/>
    </row>
    <row r="193" spans="1:16" x14ac:dyDescent="0.3">
      <c r="A193" s="93">
        <v>188</v>
      </c>
      <c r="B193" s="14"/>
      <c r="C193" s="41"/>
      <c r="D193" s="41"/>
      <c r="E193" s="41"/>
      <c r="F193" s="41"/>
      <c r="G193" s="41"/>
      <c r="H193" s="41"/>
      <c r="I193" s="41"/>
      <c r="J193" s="41"/>
      <c r="K193" s="41"/>
      <c r="L193" s="41"/>
      <c r="M193" s="83">
        <f t="shared" si="5"/>
        <v>0</v>
      </c>
      <c r="N193" s="97">
        <f>Tableau2256[[#This Row],[Total linéaire (sans plantation)]]+Tableau2256[[#This Row],[Plantation sur sol sans arbre (haie périphérique)]]</f>
        <v>0</v>
      </c>
      <c r="O193" s="98">
        <f t="shared" si="6"/>
        <v>0</v>
      </c>
      <c r="P193" s="86"/>
    </row>
    <row r="194" spans="1:16" x14ac:dyDescent="0.3">
      <c r="A194" s="93">
        <v>189</v>
      </c>
      <c r="B194" s="14"/>
      <c r="C194" s="41"/>
      <c r="D194" s="41"/>
      <c r="E194" s="41"/>
      <c r="F194" s="41"/>
      <c r="G194" s="41"/>
      <c r="H194" s="41"/>
      <c r="I194" s="41"/>
      <c r="J194" s="41"/>
      <c r="K194" s="41"/>
      <c r="L194" s="41"/>
      <c r="M194" s="83">
        <f t="shared" si="5"/>
        <v>0</v>
      </c>
      <c r="N194" s="97">
        <f>Tableau2256[[#This Row],[Total linéaire (sans plantation)]]+Tableau2256[[#This Row],[Plantation sur sol sans arbre (haie périphérique)]]</f>
        <v>0</v>
      </c>
      <c r="O194" s="98">
        <f t="shared" si="6"/>
        <v>0</v>
      </c>
      <c r="P194" s="86"/>
    </row>
    <row r="195" spans="1:16" x14ac:dyDescent="0.3">
      <c r="A195" s="93">
        <v>190</v>
      </c>
      <c r="B195" s="14"/>
      <c r="C195" s="41"/>
      <c r="D195" s="41"/>
      <c r="E195" s="41"/>
      <c r="F195" s="41"/>
      <c r="G195" s="41"/>
      <c r="H195" s="41"/>
      <c r="I195" s="41"/>
      <c r="J195" s="41"/>
      <c r="K195" s="41"/>
      <c r="L195" s="41"/>
      <c r="M195" s="83">
        <f t="shared" si="5"/>
        <v>0</v>
      </c>
      <c r="N195" s="97">
        <f>Tableau2256[[#This Row],[Total linéaire (sans plantation)]]+Tableau2256[[#This Row],[Plantation sur sol sans arbre (haie périphérique)]]</f>
        <v>0</v>
      </c>
      <c r="O195" s="98">
        <f t="shared" si="6"/>
        <v>0</v>
      </c>
      <c r="P195" s="86"/>
    </row>
    <row r="196" spans="1:16" x14ac:dyDescent="0.3">
      <c r="A196" s="93">
        <v>191</v>
      </c>
      <c r="B196" s="14"/>
      <c r="C196" s="41"/>
      <c r="D196" s="41"/>
      <c r="E196" s="41"/>
      <c r="F196" s="41"/>
      <c r="G196" s="41"/>
      <c r="H196" s="41"/>
      <c r="I196" s="41"/>
      <c r="J196" s="41"/>
      <c r="K196" s="41"/>
      <c r="L196" s="41"/>
      <c r="M196" s="83">
        <f t="shared" si="5"/>
        <v>0</v>
      </c>
      <c r="N196" s="97">
        <f>Tableau2256[[#This Row],[Total linéaire (sans plantation)]]+Tableau2256[[#This Row],[Plantation sur sol sans arbre (haie périphérique)]]</f>
        <v>0</v>
      </c>
      <c r="O196" s="98">
        <f t="shared" si="6"/>
        <v>0</v>
      </c>
      <c r="P196" s="86"/>
    </row>
    <row r="197" spans="1:16" x14ac:dyDescent="0.3">
      <c r="A197" s="93">
        <v>192</v>
      </c>
      <c r="B197" s="14"/>
      <c r="C197" s="41"/>
      <c r="D197" s="41"/>
      <c r="E197" s="41"/>
      <c r="F197" s="41"/>
      <c r="G197" s="41"/>
      <c r="H197" s="41"/>
      <c r="I197" s="41"/>
      <c r="J197" s="41"/>
      <c r="K197" s="41"/>
      <c r="L197" s="41"/>
      <c r="M197" s="83">
        <f t="shared" si="5"/>
        <v>0</v>
      </c>
      <c r="N197" s="97">
        <f>Tableau2256[[#This Row],[Total linéaire (sans plantation)]]+Tableau2256[[#This Row],[Plantation sur sol sans arbre (haie périphérique)]]</f>
        <v>0</v>
      </c>
      <c r="O197" s="98">
        <f t="shared" si="6"/>
        <v>0</v>
      </c>
      <c r="P197" s="86"/>
    </row>
    <row r="198" spans="1:16" x14ac:dyDescent="0.3">
      <c r="A198" s="93">
        <v>193</v>
      </c>
      <c r="B198" s="14"/>
      <c r="C198" s="41"/>
      <c r="D198" s="41"/>
      <c r="E198" s="41"/>
      <c r="F198" s="41"/>
      <c r="G198" s="41"/>
      <c r="H198" s="41"/>
      <c r="I198" s="41"/>
      <c r="J198" s="41"/>
      <c r="K198" s="41"/>
      <c r="L198" s="41"/>
      <c r="M198" s="83">
        <f t="shared" ref="M198:M261" si="7">SUM(B198:G198)</f>
        <v>0</v>
      </c>
      <c r="N198" s="97">
        <f>Tableau2256[[#This Row],[Total linéaire (sans plantation)]]+Tableau2256[[#This Row],[Plantation sur sol sans arbre (haie périphérique)]]</f>
        <v>0</v>
      </c>
      <c r="O198" s="98">
        <f t="shared" ref="O198:O261" si="8">SUM(H198:L198)</f>
        <v>0</v>
      </c>
      <c r="P198" s="86"/>
    </row>
    <row r="199" spans="1:16" x14ac:dyDescent="0.3">
      <c r="A199" s="93">
        <v>194</v>
      </c>
      <c r="B199" s="14"/>
      <c r="C199" s="41"/>
      <c r="D199" s="41"/>
      <c r="E199" s="41"/>
      <c r="F199" s="41"/>
      <c r="G199" s="41"/>
      <c r="H199" s="41"/>
      <c r="I199" s="41"/>
      <c r="J199" s="41"/>
      <c r="K199" s="41"/>
      <c r="L199" s="41"/>
      <c r="M199" s="83">
        <f t="shared" si="7"/>
        <v>0</v>
      </c>
      <c r="N199" s="97">
        <f>Tableau2256[[#This Row],[Total linéaire (sans plantation)]]+Tableau2256[[#This Row],[Plantation sur sol sans arbre (haie périphérique)]]</f>
        <v>0</v>
      </c>
      <c r="O199" s="98">
        <f t="shared" si="8"/>
        <v>0</v>
      </c>
      <c r="P199" s="86"/>
    </row>
    <row r="200" spans="1:16" x14ac:dyDescent="0.3">
      <c r="A200" s="93">
        <v>195</v>
      </c>
      <c r="B200" s="14"/>
      <c r="C200" s="41"/>
      <c r="D200" s="41"/>
      <c r="E200" s="41"/>
      <c r="F200" s="41"/>
      <c r="G200" s="41"/>
      <c r="H200" s="41"/>
      <c r="I200" s="41"/>
      <c r="J200" s="41"/>
      <c r="K200" s="41"/>
      <c r="L200" s="41"/>
      <c r="M200" s="83">
        <f t="shared" si="7"/>
        <v>0</v>
      </c>
      <c r="N200" s="97">
        <f>Tableau2256[[#This Row],[Total linéaire (sans plantation)]]+Tableau2256[[#This Row],[Plantation sur sol sans arbre (haie périphérique)]]</f>
        <v>0</v>
      </c>
      <c r="O200" s="98">
        <f t="shared" si="8"/>
        <v>0</v>
      </c>
      <c r="P200" s="86"/>
    </row>
    <row r="201" spans="1:16" x14ac:dyDescent="0.3">
      <c r="A201" s="93">
        <v>196</v>
      </c>
      <c r="B201" s="14"/>
      <c r="C201" s="41"/>
      <c r="D201" s="41"/>
      <c r="E201" s="41"/>
      <c r="F201" s="41"/>
      <c r="G201" s="41"/>
      <c r="H201" s="41"/>
      <c r="I201" s="41"/>
      <c r="J201" s="41"/>
      <c r="K201" s="41"/>
      <c r="L201" s="41"/>
      <c r="M201" s="83">
        <f t="shared" si="7"/>
        <v>0</v>
      </c>
      <c r="N201" s="97">
        <f>Tableau2256[[#This Row],[Total linéaire (sans plantation)]]+Tableau2256[[#This Row],[Plantation sur sol sans arbre (haie périphérique)]]</f>
        <v>0</v>
      </c>
      <c r="O201" s="98">
        <f t="shared" si="8"/>
        <v>0</v>
      </c>
      <c r="P201" s="86"/>
    </row>
    <row r="202" spans="1:16" x14ac:dyDescent="0.3">
      <c r="A202" s="93">
        <v>197</v>
      </c>
      <c r="B202" s="14"/>
      <c r="C202" s="41"/>
      <c r="D202" s="41"/>
      <c r="E202" s="41"/>
      <c r="F202" s="41"/>
      <c r="G202" s="41"/>
      <c r="H202" s="41"/>
      <c r="I202" s="41"/>
      <c r="J202" s="41"/>
      <c r="K202" s="41"/>
      <c r="L202" s="41"/>
      <c r="M202" s="83">
        <f t="shared" si="7"/>
        <v>0</v>
      </c>
      <c r="N202" s="97">
        <f>Tableau2256[[#This Row],[Total linéaire (sans plantation)]]+Tableau2256[[#This Row],[Plantation sur sol sans arbre (haie périphérique)]]</f>
        <v>0</v>
      </c>
      <c r="O202" s="98">
        <f t="shared" si="8"/>
        <v>0</v>
      </c>
      <c r="P202" s="86"/>
    </row>
    <row r="203" spans="1:16" x14ac:dyDescent="0.3">
      <c r="A203" s="93">
        <v>198</v>
      </c>
      <c r="B203" s="14"/>
      <c r="C203" s="41"/>
      <c r="D203" s="41"/>
      <c r="E203" s="41"/>
      <c r="F203" s="41"/>
      <c r="G203" s="41"/>
      <c r="H203" s="41"/>
      <c r="I203" s="41"/>
      <c r="J203" s="41"/>
      <c r="K203" s="41"/>
      <c r="L203" s="41"/>
      <c r="M203" s="83">
        <f t="shared" si="7"/>
        <v>0</v>
      </c>
      <c r="N203" s="97">
        <f>Tableau2256[[#This Row],[Total linéaire (sans plantation)]]+Tableau2256[[#This Row],[Plantation sur sol sans arbre (haie périphérique)]]</f>
        <v>0</v>
      </c>
      <c r="O203" s="98">
        <f t="shared" si="8"/>
        <v>0</v>
      </c>
      <c r="P203" s="86"/>
    </row>
    <row r="204" spans="1:16" x14ac:dyDescent="0.3">
      <c r="A204" s="93">
        <v>199</v>
      </c>
      <c r="B204" s="14"/>
      <c r="C204" s="41"/>
      <c r="D204" s="41"/>
      <c r="E204" s="41"/>
      <c r="F204" s="41"/>
      <c r="G204" s="41"/>
      <c r="H204" s="41"/>
      <c r="I204" s="41"/>
      <c r="J204" s="41"/>
      <c r="K204" s="41"/>
      <c r="L204" s="41"/>
      <c r="M204" s="83">
        <f t="shared" si="7"/>
        <v>0</v>
      </c>
      <c r="N204" s="97">
        <f>Tableau2256[[#This Row],[Total linéaire (sans plantation)]]+Tableau2256[[#This Row],[Plantation sur sol sans arbre (haie périphérique)]]</f>
        <v>0</v>
      </c>
      <c r="O204" s="98">
        <f t="shared" si="8"/>
        <v>0</v>
      </c>
      <c r="P204" s="86"/>
    </row>
    <row r="205" spans="1:16" x14ac:dyDescent="0.3">
      <c r="A205" s="93">
        <v>200</v>
      </c>
      <c r="B205" s="14"/>
      <c r="C205" s="41"/>
      <c r="D205" s="41"/>
      <c r="E205" s="41"/>
      <c r="F205" s="41"/>
      <c r="G205" s="41"/>
      <c r="H205" s="41"/>
      <c r="I205" s="41"/>
      <c r="J205" s="41"/>
      <c r="K205" s="41"/>
      <c r="L205" s="41"/>
      <c r="M205" s="83">
        <f t="shared" si="7"/>
        <v>0</v>
      </c>
      <c r="N205" s="97">
        <f>Tableau2256[[#This Row],[Total linéaire (sans plantation)]]+Tableau2256[[#This Row],[Plantation sur sol sans arbre (haie périphérique)]]</f>
        <v>0</v>
      </c>
      <c r="O205" s="98">
        <f t="shared" si="8"/>
        <v>0</v>
      </c>
      <c r="P205" s="86"/>
    </row>
    <row r="206" spans="1:16" x14ac:dyDescent="0.3">
      <c r="A206" s="93">
        <v>201</v>
      </c>
      <c r="B206" s="14"/>
      <c r="C206" s="41"/>
      <c r="D206" s="41"/>
      <c r="E206" s="41"/>
      <c r="F206" s="41"/>
      <c r="G206" s="41"/>
      <c r="H206" s="41"/>
      <c r="I206" s="41"/>
      <c r="J206" s="41"/>
      <c r="K206" s="41"/>
      <c r="L206" s="41"/>
      <c r="M206" s="83">
        <f t="shared" si="7"/>
        <v>0</v>
      </c>
      <c r="N206" s="97">
        <f>Tableau2256[[#This Row],[Total linéaire (sans plantation)]]+Tableau2256[[#This Row],[Plantation sur sol sans arbre (haie périphérique)]]</f>
        <v>0</v>
      </c>
      <c r="O206" s="98">
        <f t="shared" si="8"/>
        <v>0</v>
      </c>
      <c r="P206" s="86"/>
    </row>
    <row r="207" spans="1:16" x14ac:dyDescent="0.3">
      <c r="A207" s="93">
        <v>202</v>
      </c>
      <c r="B207" s="14"/>
      <c r="C207" s="41"/>
      <c r="D207" s="41"/>
      <c r="E207" s="41"/>
      <c r="F207" s="41"/>
      <c r="G207" s="41"/>
      <c r="H207" s="41"/>
      <c r="I207" s="41"/>
      <c r="J207" s="41"/>
      <c r="K207" s="41"/>
      <c r="L207" s="41"/>
      <c r="M207" s="83">
        <f t="shared" si="7"/>
        <v>0</v>
      </c>
      <c r="N207" s="97">
        <f>Tableau2256[[#This Row],[Total linéaire (sans plantation)]]+Tableau2256[[#This Row],[Plantation sur sol sans arbre (haie périphérique)]]</f>
        <v>0</v>
      </c>
      <c r="O207" s="98">
        <f t="shared" si="8"/>
        <v>0</v>
      </c>
      <c r="P207" s="86"/>
    </row>
    <row r="208" spans="1:16" x14ac:dyDescent="0.3">
      <c r="A208" s="93">
        <v>203</v>
      </c>
      <c r="B208" s="14"/>
      <c r="C208" s="41"/>
      <c r="D208" s="41"/>
      <c r="E208" s="41"/>
      <c r="F208" s="41"/>
      <c r="G208" s="41"/>
      <c r="H208" s="41"/>
      <c r="I208" s="41"/>
      <c r="J208" s="41"/>
      <c r="K208" s="41"/>
      <c r="L208" s="41"/>
      <c r="M208" s="83">
        <f t="shared" si="7"/>
        <v>0</v>
      </c>
      <c r="N208" s="97">
        <f>Tableau2256[[#This Row],[Total linéaire (sans plantation)]]+Tableau2256[[#This Row],[Plantation sur sol sans arbre (haie périphérique)]]</f>
        <v>0</v>
      </c>
      <c r="O208" s="98">
        <f t="shared" si="8"/>
        <v>0</v>
      </c>
      <c r="P208" s="86"/>
    </row>
    <row r="209" spans="1:16" x14ac:dyDescent="0.3">
      <c r="A209" s="93">
        <v>204</v>
      </c>
      <c r="B209" s="14"/>
      <c r="C209" s="41"/>
      <c r="D209" s="41"/>
      <c r="E209" s="41"/>
      <c r="F209" s="41"/>
      <c r="G209" s="41"/>
      <c r="H209" s="41"/>
      <c r="I209" s="41"/>
      <c r="J209" s="41"/>
      <c r="K209" s="41"/>
      <c r="L209" s="41"/>
      <c r="M209" s="83">
        <f t="shared" si="7"/>
        <v>0</v>
      </c>
      <c r="N209" s="97">
        <f>Tableau2256[[#This Row],[Total linéaire (sans plantation)]]+Tableau2256[[#This Row],[Plantation sur sol sans arbre (haie périphérique)]]</f>
        <v>0</v>
      </c>
      <c r="O209" s="98">
        <f t="shared" si="8"/>
        <v>0</v>
      </c>
      <c r="P209" s="86"/>
    </row>
    <row r="210" spans="1:16" x14ac:dyDescent="0.3">
      <c r="A210" s="93">
        <v>205</v>
      </c>
      <c r="B210" s="14"/>
      <c r="C210" s="41"/>
      <c r="D210" s="41"/>
      <c r="E210" s="41"/>
      <c r="F210" s="41"/>
      <c r="G210" s="41"/>
      <c r="H210" s="41"/>
      <c r="I210" s="41"/>
      <c r="J210" s="41"/>
      <c r="K210" s="41"/>
      <c r="L210" s="41"/>
      <c r="M210" s="83">
        <f t="shared" si="7"/>
        <v>0</v>
      </c>
      <c r="N210" s="97">
        <f>Tableau2256[[#This Row],[Total linéaire (sans plantation)]]+Tableau2256[[#This Row],[Plantation sur sol sans arbre (haie périphérique)]]</f>
        <v>0</v>
      </c>
      <c r="O210" s="98">
        <f t="shared" si="8"/>
        <v>0</v>
      </c>
      <c r="P210" s="86"/>
    </row>
    <row r="211" spans="1:16" x14ac:dyDescent="0.3">
      <c r="A211" s="93">
        <v>206</v>
      </c>
      <c r="B211" s="14"/>
      <c r="C211" s="41"/>
      <c r="D211" s="41"/>
      <c r="E211" s="41"/>
      <c r="F211" s="41"/>
      <c r="G211" s="41"/>
      <c r="H211" s="41"/>
      <c r="I211" s="41"/>
      <c r="J211" s="41"/>
      <c r="K211" s="41"/>
      <c r="L211" s="41"/>
      <c r="M211" s="83">
        <f t="shared" si="7"/>
        <v>0</v>
      </c>
      <c r="N211" s="97">
        <f>Tableau2256[[#This Row],[Total linéaire (sans plantation)]]+Tableau2256[[#This Row],[Plantation sur sol sans arbre (haie périphérique)]]</f>
        <v>0</v>
      </c>
      <c r="O211" s="98">
        <f t="shared" si="8"/>
        <v>0</v>
      </c>
      <c r="P211" s="86"/>
    </row>
    <row r="212" spans="1:16" x14ac:dyDescent="0.3">
      <c r="A212" s="93">
        <v>207</v>
      </c>
      <c r="B212" s="14"/>
      <c r="C212" s="41"/>
      <c r="D212" s="41"/>
      <c r="E212" s="41"/>
      <c r="F212" s="41"/>
      <c r="G212" s="41"/>
      <c r="H212" s="41"/>
      <c r="I212" s="41"/>
      <c r="J212" s="41"/>
      <c r="K212" s="41"/>
      <c r="L212" s="41"/>
      <c r="M212" s="83">
        <f t="shared" si="7"/>
        <v>0</v>
      </c>
      <c r="N212" s="97">
        <f>Tableau2256[[#This Row],[Total linéaire (sans plantation)]]+Tableau2256[[#This Row],[Plantation sur sol sans arbre (haie périphérique)]]</f>
        <v>0</v>
      </c>
      <c r="O212" s="98">
        <f t="shared" si="8"/>
        <v>0</v>
      </c>
      <c r="P212" s="86"/>
    </row>
    <row r="213" spans="1:16" x14ac:dyDescent="0.3">
      <c r="A213" s="93">
        <v>208</v>
      </c>
      <c r="B213" s="14"/>
      <c r="C213" s="41"/>
      <c r="D213" s="41"/>
      <c r="E213" s="41"/>
      <c r="F213" s="41"/>
      <c r="G213" s="41"/>
      <c r="H213" s="41"/>
      <c r="I213" s="41"/>
      <c r="J213" s="41"/>
      <c r="K213" s="41"/>
      <c r="L213" s="41"/>
      <c r="M213" s="83">
        <f t="shared" si="7"/>
        <v>0</v>
      </c>
      <c r="N213" s="97">
        <f>Tableau2256[[#This Row],[Total linéaire (sans plantation)]]+Tableau2256[[#This Row],[Plantation sur sol sans arbre (haie périphérique)]]</f>
        <v>0</v>
      </c>
      <c r="O213" s="98">
        <f t="shared" si="8"/>
        <v>0</v>
      </c>
      <c r="P213" s="86"/>
    </row>
    <row r="214" spans="1:16" x14ac:dyDescent="0.3">
      <c r="A214" s="93">
        <v>209</v>
      </c>
      <c r="B214" s="14"/>
      <c r="C214" s="41"/>
      <c r="D214" s="41"/>
      <c r="E214" s="41"/>
      <c r="F214" s="41"/>
      <c r="G214" s="41"/>
      <c r="H214" s="41"/>
      <c r="I214" s="41"/>
      <c r="J214" s="41"/>
      <c r="K214" s="41"/>
      <c r="L214" s="41"/>
      <c r="M214" s="83">
        <f t="shared" si="7"/>
        <v>0</v>
      </c>
      <c r="N214" s="97">
        <f>Tableau2256[[#This Row],[Total linéaire (sans plantation)]]+Tableau2256[[#This Row],[Plantation sur sol sans arbre (haie périphérique)]]</f>
        <v>0</v>
      </c>
      <c r="O214" s="98">
        <f t="shared" si="8"/>
        <v>0</v>
      </c>
      <c r="P214" s="86"/>
    </row>
    <row r="215" spans="1:16" x14ac:dyDescent="0.3">
      <c r="A215" s="93">
        <v>210</v>
      </c>
      <c r="B215" s="14"/>
      <c r="C215" s="41"/>
      <c r="D215" s="41"/>
      <c r="E215" s="41"/>
      <c r="F215" s="41"/>
      <c r="G215" s="41"/>
      <c r="H215" s="41"/>
      <c r="I215" s="41"/>
      <c r="J215" s="41"/>
      <c r="K215" s="41"/>
      <c r="L215" s="41"/>
      <c r="M215" s="83">
        <f t="shared" si="7"/>
        <v>0</v>
      </c>
      <c r="N215" s="97">
        <f>Tableau2256[[#This Row],[Total linéaire (sans plantation)]]+Tableau2256[[#This Row],[Plantation sur sol sans arbre (haie périphérique)]]</f>
        <v>0</v>
      </c>
      <c r="O215" s="98">
        <f t="shared" si="8"/>
        <v>0</v>
      </c>
      <c r="P215" s="86"/>
    </row>
    <row r="216" spans="1:16" x14ac:dyDescent="0.3">
      <c r="A216" s="93">
        <v>211</v>
      </c>
      <c r="B216" s="14"/>
      <c r="C216" s="41"/>
      <c r="D216" s="41"/>
      <c r="E216" s="41"/>
      <c r="F216" s="41"/>
      <c r="G216" s="41"/>
      <c r="H216" s="41"/>
      <c r="I216" s="41"/>
      <c r="J216" s="41"/>
      <c r="K216" s="41"/>
      <c r="L216" s="41"/>
      <c r="M216" s="83">
        <f t="shared" si="7"/>
        <v>0</v>
      </c>
      <c r="N216" s="97">
        <f>Tableau2256[[#This Row],[Total linéaire (sans plantation)]]+Tableau2256[[#This Row],[Plantation sur sol sans arbre (haie périphérique)]]</f>
        <v>0</v>
      </c>
      <c r="O216" s="98">
        <f t="shared" si="8"/>
        <v>0</v>
      </c>
      <c r="P216" s="86"/>
    </row>
    <row r="217" spans="1:16" x14ac:dyDescent="0.3">
      <c r="A217" s="93">
        <v>212</v>
      </c>
      <c r="B217" s="14"/>
      <c r="C217" s="41"/>
      <c r="D217" s="41"/>
      <c r="E217" s="41"/>
      <c r="F217" s="41"/>
      <c r="G217" s="41"/>
      <c r="H217" s="41"/>
      <c r="I217" s="41"/>
      <c r="J217" s="41"/>
      <c r="K217" s="41"/>
      <c r="L217" s="41"/>
      <c r="M217" s="83">
        <f t="shared" si="7"/>
        <v>0</v>
      </c>
      <c r="N217" s="97">
        <f>Tableau2256[[#This Row],[Total linéaire (sans plantation)]]+Tableau2256[[#This Row],[Plantation sur sol sans arbre (haie périphérique)]]</f>
        <v>0</v>
      </c>
      <c r="O217" s="98">
        <f t="shared" si="8"/>
        <v>0</v>
      </c>
      <c r="P217" s="86"/>
    </row>
    <row r="218" spans="1:16" x14ac:dyDescent="0.3">
      <c r="A218" s="93">
        <v>213</v>
      </c>
      <c r="B218" s="14"/>
      <c r="C218" s="41"/>
      <c r="D218" s="41"/>
      <c r="E218" s="41"/>
      <c r="F218" s="41"/>
      <c r="G218" s="41"/>
      <c r="H218" s="41"/>
      <c r="I218" s="41"/>
      <c r="J218" s="41"/>
      <c r="K218" s="41"/>
      <c r="L218" s="41"/>
      <c r="M218" s="83">
        <f t="shared" si="7"/>
        <v>0</v>
      </c>
      <c r="N218" s="97">
        <f>Tableau2256[[#This Row],[Total linéaire (sans plantation)]]+Tableau2256[[#This Row],[Plantation sur sol sans arbre (haie périphérique)]]</f>
        <v>0</v>
      </c>
      <c r="O218" s="98">
        <f t="shared" si="8"/>
        <v>0</v>
      </c>
      <c r="P218" s="86"/>
    </row>
    <row r="219" spans="1:16" x14ac:dyDescent="0.3">
      <c r="A219" s="93">
        <v>214</v>
      </c>
      <c r="B219" s="14"/>
      <c r="C219" s="41"/>
      <c r="D219" s="41"/>
      <c r="E219" s="41"/>
      <c r="F219" s="41"/>
      <c r="G219" s="41"/>
      <c r="H219" s="41"/>
      <c r="I219" s="41"/>
      <c r="J219" s="41"/>
      <c r="K219" s="41"/>
      <c r="L219" s="41"/>
      <c r="M219" s="83">
        <f t="shared" si="7"/>
        <v>0</v>
      </c>
      <c r="N219" s="97">
        <f>Tableau2256[[#This Row],[Total linéaire (sans plantation)]]+Tableau2256[[#This Row],[Plantation sur sol sans arbre (haie périphérique)]]</f>
        <v>0</v>
      </c>
      <c r="O219" s="98">
        <f t="shared" si="8"/>
        <v>0</v>
      </c>
      <c r="P219" s="86"/>
    </row>
    <row r="220" spans="1:16" x14ac:dyDescent="0.3">
      <c r="A220" s="93">
        <v>215</v>
      </c>
      <c r="B220" s="14"/>
      <c r="C220" s="41"/>
      <c r="D220" s="41"/>
      <c r="E220" s="41"/>
      <c r="F220" s="41"/>
      <c r="G220" s="41"/>
      <c r="H220" s="41"/>
      <c r="I220" s="41"/>
      <c r="J220" s="41"/>
      <c r="K220" s="41"/>
      <c r="L220" s="41"/>
      <c r="M220" s="83">
        <f t="shared" si="7"/>
        <v>0</v>
      </c>
      <c r="N220" s="97">
        <f>Tableau2256[[#This Row],[Total linéaire (sans plantation)]]+Tableau2256[[#This Row],[Plantation sur sol sans arbre (haie périphérique)]]</f>
        <v>0</v>
      </c>
      <c r="O220" s="98">
        <f t="shared" si="8"/>
        <v>0</v>
      </c>
      <c r="P220" s="86"/>
    </row>
    <row r="221" spans="1:16" x14ac:dyDescent="0.3">
      <c r="A221" s="93">
        <v>216</v>
      </c>
      <c r="B221" s="14"/>
      <c r="C221" s="41"/>
      <c r="D221" s="41"/>
      <c r="E221" s="41"/>
      <c r="F221" s="41"/>
      <c r="G221" s="41"/>
      <c r="H221" s="41"/>
      <c r="I221" s="41"/>
      <c r="J221" s="41"/>
      <c r="K221" s="41"/>
      <c r="L221" s="41"/>
      <c r="M221" s="83">
        <f t="shared" si="7"/>
        <v>0</v>
      </c>
      <c r="N221" s="97">
        <f>Tableau2256[[#This Row],[Total linéaire (sans plantation)]]+Tableau2256[[#This Row],[Plantation sur sol sans arbre (haie périphérique)]]</f>
        <v>0</v>
      </c>
      <c r="O221" s="98">
        <f t="shared" si="8"/>
        <v>0</v>
      </c>
      <c r="P221" s="86"/>
    </row>
    <row r="222" spans="1:16" x14ac:dyDescent="0.3">
      <c r="A222" s="93">
        <v>217</v>
      </c>
      <c r="B222" s="14"/>
      <c r="C222" s="41"/>
      <c r="D222" s="41"/>
      <c r="E222" s="41"/>
      <c r="F222" s="41"/>
      <c r="G222" s="41"/>
      <c r="H222" s="41"/>
      <c r="I222" s="41"/>
      <c r="J222" s="41"/>
      <c r="K222" s="41"/>
      <c r="L222" s="41"/>
      <c r="M222" s="83">
        <f t="shared" si="7"/>
        <v>0</v>
      </c>
      <c r="N222" s="97">
        <f>Tableau2256[[#This Row],[Total linéaire (sans plantation)]]+Tableau2256[[#This Row],[Plantation sur sol sans arbre (haie périphérique)]]</f>
        <v>0</v>
      </c>
      <c r="O222" s="98">
        <f t="shared" si="8"/>
        <v>0</v>
      </c>
      <c r="P222" s="86"/>
    </row>
    <row r="223" spans="1:16" x14ac:dyDescent="0.3">
      <c r="A223" s="93">
        <v>218</v>
      </c>
      <c r="B223" s="14"/>
      <c r="C223" s="41"/>
      <c r="D223" s="41"/>
      <c r="E223" s="41"/>
      <c r="F223" s="41"/>
      <c r="G223" s="41"/>
      <c r="H223" s="41"/>
      <c r="I223" s="41"/>
      <c r="J223" s="41"/>
      <c r="K223" s="41"/>
      <c r="L223" s="41"/>
      <c r="M223" s="83">
        <f t="shared" si="7"/>
        <v>0</v>
      </c>
      <c r="N223" s="97">
        <f>Tableau2256[[#This Row],[Total linéaire (sans plantation)]]+Tableau2256[[#This Row],[Plantation sur sol sans arbre (haie périphérique)]]</f>
        <v>0</v>
      </c>
      <c r="O223" s="98">
        <f t="shared" si="8"/>
        <v>0</v>
      </c>
      <c r="P223" s="86"/>
    </row>
    <row r="224" spans="1:16" x14ac:dyDescent="0.3">
      <c r="A224" s="93">
        <v>219</v>
      </c>
      <c r="B224" s="14"/>
      <c r="C224" s="41"/>
      <c r="D224" s="41"/>
      <c r="E224" s="41"/>
      <c r="F224" s="41"/>
      <c r="G224" s="41"/>
      <c r="H224" s="41"/>
      <c r="I224" s="41"/>
      <c r="J224" s="41"/>
      <c r="K224" s="41"/>
      <c r="L224" s="41"/>
      <c r="M224" s="83">
        <f t="shared" si="7"/>
        <v>0</v>
      </c>
      <c r="N224" s="97">
        <f>Tableau2256[[#This Row],[Total linéaire (sans plantation)]]+Tableau2256[[#This Row],[Plantation sur sol sans arbre (haie périphérique)]]</f>
        <v>0</v>
      </c>
      <c r="O224" s="98">
        <f t="shared" si="8"/>
        <v>0</v>
      </c>
      <c r="P224" s="86"/>
    </row>
    <row r="225" spans="1:16" x14ac:dyDescent="0.3">
      <c r="A225" s="93">
        <v>220</v>
      </c>
      <c r="B225" s="14"/>
      <c r="C225" s="41"/>
      <c r="D225" s="41"/>
      <c r="E225" s="41"/>
      <c r="F225" s="41"/>
      <c r="G225" s="41"/>
      <c r="H225" s="41"/>
      <c r="I225" s="41"/>
      <c r="J225" s="41"/>
      <c r="K225" s="41"/>
      <c r="L225" s="41"/>
      <c r="M225" s="83">
        <f t="shared" si="7"/>
        <v>0</v>
      </c>
      <c r="N225" s="97">
        <f>Tableau2256[[#This Row],[Total linéaire (sans plantation)]]+Tableau2256[[#This Row],[Plantation sur sol sans arbre (haie périphérique)]]</f>
        <v>0</v>
      </c>
      <c r="O225" s="98">
        <f t="shared" si="8"/>
        <v>0</v>
      </c>
      <c r="P225" s="86"/>
    </row>
    <row r="226" spans="1:16" x14ac:dyDescent="0.3">
      <c r="A226" s="93">
        <v>221</v>
      </c>
      <c r="B226" s="14"/>
      <c r="C226" s="41"/>
      <c r="D226" s="41"/>
      <c r="E226" s="41"/>
      <c r="F226" s="41"/>
      <c r="G226" s="41"/>
      <c r="H226" s="41"/>
      <c r="I226" s="41"/>
      <c r="J226" s="41"/>
      <c r="K226" s="41"/>
      <c r="L226" s="41"/>
      <c r="M226" s="83">
        <f t="shared" si="7"/>
        <v>0</v>
      </c>
      <c r="N226" s="97">
        <f>Tableau2256[[#This Row],[Total linéaire (sans plantation)]]+Tableau2256[[#This Row],[Plantation sur sol sans arbre (haie périphérique)]]</f>
        <v>0</v>
      </c>
      <c r="O226" s="98">
        <f t="shared" si="8"/>
        <v>0</v>
      </c>
      <c r="P226" s="86"/>
    </row>
    <row r="227" spans="1:16" x14ac:dyDescent="0.3">
      <c r="A227" s="93">
        <v>222</v>
      </c>
      <c r="B227" s="14"/>
      <c r="C227" s="41"/>
      <c r="D227" s="41"/>
      <c r="E227" s="41"/>
      <c r="F227" s="41"/>
      <c r="G227" s="41"/>
      <c r="H227" s="41"/>
      <c r="I227" s="41"/>
      <c r="J227" s="41"/>
      <c r="K227" s="41"/>
      <c r="L227" s="41"/>
      <c r="M227" s="83">
        <f t="shared" si="7"/>
        <v>0</v>
      </c>
      <c r="N227" s="97">
        <f>Tableau2256[[#This Row],[Total linéaire (sans plantation)]]+Tableau2256[[#This Row],[Plantation sur sol sans arbre (haie périphérique)]]</f>
        <v>0</v>
      </c>
      <c r="O227" s="98">
        <f t="shared" si="8"/>
        <v>0</v>
      </c>
      <c r="P227" s="86"/>
    </row>
    <row r="228" spans="1:16" x14ac:dyDescent="0.3">
      <c r="A228" s="93">
        <v>223</v>
      </c>
      <c r="B228" s="14"/>
      <c r="C228" s="41"/>
      <c r="D228" s="41"/>
      <c r="E228" s="41"/>
      <c r="F228" s="41"/>
      <c r="G228" s="41"/>
      <c r="H228" s="41"/>
      <c r="I228" s="41"/>
      <c r="J228" s="41"/>
      <c r="K228" s="41"/>
      <c r="L228" s="41"/>
      <c r="M228" s="83">
        <f t="shared" si="7"/>
        <v>0</v>
      </c>
      <c r="N228" s="97">
        <f>Tableau2256[[#This Row],[Total linéaire (sans plantation)]]+Tableau2256[[#This Row],[Plantation sur sol sans arbre (haie périphérique)]]</f>
        <v>0</v>
      </c>
      <c r="O228" s="98">
        <f t="shared" si="8"/>
        <v>0</v>
      </c>
      <c r="P228" s="86"/>
    </row>
    <row r="229" spans="1:16" x14ac:dyDescent="0.3">
      <c r="A229" s="93">
        <v>224</v>
      </c>
      <c r="B229" s="14"/>
      <c r="C229" s="41"/>
      <c r="D229" s="41"/>
      <c r="E229" s="41"/>
      <c r="F229" s="41"/>
      <c r="G229" s="41"/>
      <c r="H229" s="41"/>
      <c r="I229" s="41"/>
      <c r="J229" s="41"/>
      <c r="K229" s="41"/>
      <c r="L229" s="41"/>
      <c r="M229" s="83">
        <f t="shared" si="7"/>
        <v>0</v>
      </c>
      <c r="N229" s="97">
        <f>Tableau2256[[#This Row],[Total linéaire (sans plantation)]]+Tableau2256[[#This Row],[Plantation sur sol sans arbre (haie périphérique)]]</f>
        <v>0</v>
      </c>
      <c r="O229" s="98">
        <f t="shared" si="8"/>
        <v>0</v>
      </c>
      <c r="P229" s="86"/>
    </row>
    <row r="230" spans="1:16" x14ac:dyDescent="0.3">
      <c r="A230" s="93">
        <v>225</v>
      </c>
      <c r="B230" s="14"/>
      <c r="C230" s="41"/>
      <c r="D230" s="41"/>
      <c r="E230" s="41"/>
      <c r="F230" s="41"/>
      <c r="G230" s="41"/>
      <c r="H230" s="41"/>
      <c r="I230" s="41"/>
      <c r="J230" s="41"/>
      <c r="K230" s="41"/>
      <c r="L230" s="41"/>
      <c r="M230" s="83">
        <f t="shared" si="7"/>
        <v>0</v>
      </c>
      <c r="N230" s="97">
        <f>Tableau2256[[#This Row],[Total linéaire (sans plantation)]]+Tableau2256[[#This Row],[Plantation sur sol sans arbre (haie périphérique)]]</f>
        <v>0</v>
      </c>
      <c r="O230" s="98">
        <f t="shared" si="8"/>
        <v>0</v>
      </c>
      <c r="P230" s="86"/>
    </row>
    <row r="231" spans="1:16" x14ac:dyDescent="0.3">
      <c r="A231" s="93">
        <v>226</v>
      </c>
      <c r="B231" s="14"/>
      <c r="C231" s="41"/>
      <c r="D231" s="41"/>
      <c r="E231" s="41"/>
      <c r="F231" s="41"/>
      <c r="G231" s="41"/>
      <c r="H231" s="41"/>
      <c r="I231" s="41"/>
      <c r="J231" s="41"/>
      <c r="K231" s="41"/>
      <c r="L231" s="41"/>
      <c r="M231" s="83">
        <f t="shared" si="7"/>
        <v>0</v>
      </c>
      <c r="N231" s="97">
        <f>Tableau2256[[#This Row],[Total linéaire (sans plantation)]]+Tableau2256[[#This Row],[Plantation sur sol sans arbre (haie périphérique)]]</f>
        <v>0</v>
      </c>
      <c r="O231" s="98">
        <f t="shared" si="8"/>
        <v>0</v>
      </c>
      <c r="P231" s="86"/>
    </row>
    <row r="232" spans="1:16" x14ac:dyDescent="0.3">
      <c r="A232" s="93">
        <v>227</v>
      </c>
      <c r="B232" s="14"/>
      <c r="C232" s="41"/>
      <c r="D232" s="41"/>
      <c r="E232" s="41"/>
      <c r="F232" s="41"/>
      <c r="G232" s="41"/>
      <c r="H232" s="41"/>
      <c r="I232" s="41"/>
      <c r="J232" s="41"/>
      <c r="K232" s="41"/>
      <c r="L232" s="41"/>
      <c r="M232" s="83">
        <f t="shared" si="7"/>
        <v>0</v>
      </c>
      <c r="N232" s="97">
        <f>Tableau2256[[#This Row],[Total linéaire (sans plantation)]]+Tableau2256[[#This Row],[Plantation sur sol sans arbre (haie périphérique)]]</f>
        <v>0</v>
      </c>
      <c r="O232" s="98">
        <f t="shared" si="8"/>
        <v>0</v>
      </c>
      <c r="P232" s="86"/>
    </row>
    <row r="233" spans="1:16" x14ac:dyDescent="0.3">
      <c r="A233" s="93">
        <v>228</v>
      </c>
      <c r="B233" s="14"/>
      <c r="C233" s="41"/>
      <c r="D233" s="41"/>
      <c r="E233" s="41"/>
      <c r="F233" s="41"/>
      <c r="G233" s="41"/>
      <c r="H233" s="41"/>
      <c r="I233" s="41"/>
      <c r="J233" s="41"/>
      <c r="K233" s="41"/>
      <c r="L233" s="41"/>
      <c r="M233" s="83">
        <f t="shared" si="7"/>
        <v>0</v>
      </c>
      <c r="N233" s="97">
        <f>Tableau2256[[#This Row],[Total linéaire (sans plantation)]]+Tableau2256[[#This Row],[Plantation sur sol sans arbre (haie périphérique)]]</f>
        <v>0</v>
      </c>
      <c r="O233" s="98">
        <f t="shared" si="8"/>
        <v>0</v>
      </c>
      <c r="P233" s="86"/>
    </row>
    <row r="234" spans="1:16" x14ac:dyDescent="0.3">
      <c r="A234" s="93">
        <v>229</v>
      </c>
      <c r="B234" s="14"/>
      <c r="C234" s="41"/>
      <c r="D234" s="41"/>
      <c r="E234" s="41"/>
      <c r="F234" s="41"/>
      <c r="G234" s="41"/>
      <c r="H234" s="41"/>
      <c r="I234" s="41"/>
      <c r="J234" s="41"/>
      <c r="K234" s="41"/>
      <c r="L234" s="41"/>
      <c r="M234" s="83">
        <f t="shared" si="7"/>
        <v>0</v>
      </c>
      <c r="N234" s="97">
        <f>Tableau2256[[#This Row],[Total linéaire (sans plantation)]]+Tableau2256[[#This Row],[Plantation sur sol sans arbre (haie périphérique)]]</f>
        <v>0</v>
      </c>
      <c r="O234" s="98">
        <f t="shared" si="8"/>
        <v>0</v>
      </c>
      <c r="P234" s="86"/>
    </row>
    <row r="235" spans="1:16" x14ac:dyDescent="0.3">
      <c r="A235" s="93">
        <v>230</v>
      </c>
      <c r="B235" s="14"/>
      <c r="C235" s="41"/>
      <c r="D235" s="41"/>
      <c r="E235" s="41"/>
      <c r="F235" s="41"/>
      <c r="G235" s="41"/>
      <c r="H235" s="41"/>
      <c r="I235" s="41"/>
      <c r="J235" s="41"/>
      <c r="K235" s="41"/>
      <c r="L235" s="41"/>
      <c r="M235" s="83">
        <f t="shared" si="7"/>
        <v>0</v>
      </c>
      <c r="N235" s="97">
        <f>Tableau2256[[#This Row],[Total linéaire (sans plantation)]]+Tableau2256[[#This Row],[Plantation sur sol sans arbre (haie périphérique)]]</f>
        <v>0</v>
      </c>
      <c r="O235" s="98">
        <f t="shared" si="8"/>
        <v>0</v>
      </c>
      <c r="P235" s="86"/>
    </row>
    <row r="236" spans="1:16" x14ac:dyDescent="0.3">
      <c r="A236" s="93">
        <v>231</v>
      </c>
      <c r="B236" s="14"/>
      <c r="C236" s="41"/>
      <c r="D236" s="41"/>
      <c r="E236" s="41"/>
      <c r="F236" s="41"/>
      <c r="G236" s="41"/>
      <c r="H236" s="41"/>
      <c r="I236" s="41"/>
      <c r="J236" s="41"/>
      <c r="K236" s="41"/>
      <c r="L236" s="41"/>
      <c r="M236" s="83">
        <f t="shared" si="7"/>
        <v>0</v>
      </c>
      <c r="N236" s="97">
        <f>Tableau2256[[#This Row],[Total linéaire (sans plantation)]]+Tableau2256[[#This Row],[Plantation sur sol sans arbre (haie périphérique)]]</f>
        <v>0</v>
      </c>
      <c r="O236" s="98">
        <f t="shared" si="8"/>
        <v>0</v>
      </c>
      <c r="P236" s="86"/>
    </row>
    <row r="237" spans="1:16" x14ac:dyDescent="0.3">
      <c r="A237" s="93">
        <v>232</v>
      </c>
      <c r="B237" s="14"/>
      <c r="C237" s="41"/>
      <c r="D237" s="41"/>
      <c r="E237" s="41"/>
      <c r="F237" s="41"/>
      <c r="G237" s="41"/>
      <c r="H237" s="41"/>
      <c r="I237" s="41"/>
      <c r="J237" s="41"/>
      <c r="K237" s="41"/>
      <c r="L237" s="41"/>
      <c r="M237" s="83">
        <f t="shared" si="7"/>
        <v>0</v>
      </c>
      <c r="N237" s="97">
        <f>Tableau2256[[#This Row],[Total linéaire (sans plantation)]]+Tableau2256[[#This Row],[Plantation sur sol sans arbre (haie périphérique)]]</f>
        <v>0</v>
      </c>
      <c r="O237" s="98">
        <f t="shared" si="8"/>
        <v>0</v>
      </c>
      <c r="P237" s="86"/>
    </row>
    <row r="238" spans="1:16" x14ac:dyDescent="0.3">
      <c r="A238" s="93">
        <v>233</v>
      </c>
      <c r="B238" s="14"/>
      <c r="C238" s="41"/>
      <c r="D238" s="41"/>
      <c r="E238" s="41"/>
      <c r="F238" s="41"/>
      <c r="G238" s="41"/>
      <c r="H238" s="41"/>
      <c r="I238" s="41"/>
      <c r="J238" s="41"/>
      <c r="K238" s="41"/>
      <c r="L238" s="41"/>
      <c r="M238" s="83">
        <f t="shared" si="7"/>
        <v>0</v>
      </c>
      <c r="N238" s="97">
        <f>Tableau2256[[#This Row],[Total linéaire (sans plantation)]]+Tableau2256[[#This Row],[Plantation sur sol sans arbre (haie périphérique)]]</f>
        <v>0</v>
      </c>
      <c r="O238" s="98">
        <f t="shared" si="8"/>
        <v>0</v>
      </c>
      <c r="P238" s="86"/>
    </row>
    <row r="239" spans="1:16" x14ac:dyDescent="0.3">
      <c r="A239" s="93">
        <v>234</v>
      </c>
      <c r="B239" s="14"/>
      <c r="C239" s="41"/>
      <c r="D239" s="41"/>
      <c r="E239" s="41"/>
      <c r="F239" s="41"/>
      <c r="G239" s="41"/>
      <c r="H239" s="41"/>
      <c r="I239" s="41"/>
      <c r="J239" s="41"/>
      <c r="K239" s="41"/>
      <c r="L239" s="41"/>
      <c r="M239" s="83">
        <f t="shared" si="7"/>
        <v>0</v>
      </c>
      <c r="N239" s="97">
        <f>Tableau2256[[#This Row],[Total linéaire (sans plantation)]]+Tableau2256[[#This Row],[Plantation sur sol sans arbre (haie périphérique)]]</f>
        <v>0</v>
      </c>
      <c r="O239" s="98">
        <f t="shared" si="8"/>
        <v>0</v>
      </c>
      <c r="P239" s="86"/>
    </row>
    <row r="240" spans="1:16" x14ac:dyDescent="0.3">
      <c r="A240" s="93">
        <v>235</v>
      </c>
      <c r="B240" s="14"/>
      <c r="C240" s="41"/>
      <c r="D240" s="41"/>
      <c r="E240" s="41"/>
      <c r="F240" s="41"/>
      <c r="G240" s="41"/>
      <c r="H240" s="41"/>
      <c r="I240" s="41"/>
      <c r="J240" s="41"/>
      <c r="K240" s="41"/>
      <c r="L240" s="41"/>
      <c r="M240" s="83">
        <f t="shared" si="7"/>
        <v>0</v>
      </c>
      <c r="N240" s="97">
        <f>Tableau2256[[#This Row],[Total linéaire (sans plantation)]]+Tableau2256[[#This Row],[Plantation sur sol sans arbre (haie périphérique)]]</f>
        <v>0</v>
      </c>
      <c r="O240" s="98">
        <f t="shared" si="8"/>
        <v>0</v>
      </c>
      <c r="P240" s="86"/>
    </row>
    <row r="241" spans="1:16" x14ac:dyDescent="0.3">
      <c r="A241" s="93">
        <v>236</v>
      </c>
      <c r="B241" s="14"/>
      <c r="C241" s="41"/>
      <c r="D241" s="41"/>
      <c r="E241" s="41"/>
      <c r="F241" s="41"/>
      <c r="G241" s="41"/>
      <c r="H241" s="41"/>
      <c r="I241" s="41"/>
      <c r="J241" s="41"/>
      <c r="K241" s="41"/>
      <c r="L241" s="41"/>
      <c r="M241" s="83">
        <f t="shared" si="7"/>
        <v>0</v>
      </c>
      <c r="N241" s="97">
        <f>Tableau2256[[#This Row],[Total linéaire (sans plantation)]]+Tableau2256[[#This Row],[Plantation sur sol sans arbre (haie périphérique)]]</f>
        <v>0</v>
      </c>
      <c r="O241" s="98">
        <f t="shared" si="8"/>
        <v>0</v>
      </c>
      <c r="P241" s="86"/>
    </row>
    <row r="242" spans="1:16" x14ac:dyDescent="0.3">
      <c r="A242" s="93">
        <v>237</v>
      </c>
      <c r="B242" s="14"/>
      <c r="C242" s="41"/>
      <c r="D242" s="41"/>
      <c r="E242" s="41"/>
      <c r="F242" s="41"/>
      <c r="G242" s="41"/>
      <c r="H242" s="41"/>
      <c r="I242" s="41"/>
      <c r="J242" s="41"/>
      <c r="K242" s="41"/>
      <c r="L242" s="41"/>
      <c r="M242" s="83">
        <f t="shared" si="7"/>
        <v>0</v>
      </c>
      <c r="N242" s="97">
        <f>Tableau2256[[#This Row],[Total linéaire (sans plantation)]]+Tableau2256[[#This Row],[Plantation sur sol sans arbre (haie périphérique)]]</f>
        <v>0</v>
      </c>
      <c r="O242" s="98">
        <f t="shared" si="8"/>
        <v>0</v>
      </c>
      <c r="P242" s="86"/>
    </row>
    <row r="243" spans="1:16" x14ac:dyDescent="0.3">
      <c r="A243" s="93">
        <v>238</v>
      </c>
      <c r="B243" s="14"/>
      <c r="C243" s="41"/>
      <c r="D243" s="41"/>
      <c r="E243" s="41"/>
      <c r="F243" s="41"/>
      <c r="G243" s="41"/>
      <c r="H243" s="41"/>
      <c r="I243" s="41"/>
      <c r="J243" s="41"/>
      <c r="K243" s="41"/>
      <c r="L243" s="41"/>
      <c r="M243" s="83">
        <f t="shared" si="7"/>
        <v>0</v>
      </c>
      <c r="N243" s="97">
        <f>Tableau2256[[#This Row],[Total linéaire (sans plantation)]]+Tableau2256[[#This Row],[Plantation sur sol sans arbre (haie périphérique)]]</f>
        <v>0</v>
      </c>
      <c r="O243" s="98">
        <f t="shared" si="8"/>
        <v>0</v>
      </c>
      <c r="P243" s="86"/>
    </row>
    <row r="244" spans="1:16" x14ac:dyDescent="0.3">
      <c r="A244" s="93">
        <v>239</v>
      </c>
      <c r="B244" s="14"/>
      <c r="C244" s="41"/>
      <c r="D244" s="41"/>
      <c r="E244" s="41"/>
      <c r="F244" s="41"/>
      <c r="G244" s="41"/>
      <c r="H244" s="41"/>
      <c r="I244" s="41"/>
      <c r="J244" s="41"/>
      <c r="K244" s="41"/>
      <c r="L244" s="41"/>
      <c r="M244" s="83">
        <f t="shared" si="7"/>
        <v>0</v>
      </c>
      <c r="N244" s="97">
        <f>Tableau2256[[#This Row],[Total linéaire (sans plantation)]]+Tableau2256[[#This Row],[Plantation sur sol sans arbre (haie périphérique)]]</f>
        <v>0</v>
      </c>
      <c r="O244" s="98">
        <f t="shared" si="8"/>
        <v>0</v>
      </c>
      <c r="P244" s="86"/>
    </row>
    <row r="245" spans="1:16" x14ac:dyDescent="0.3">
      <c r="A245" s="93">
        <v>240</v>
      </c>
      <c r="B245" s="14"/>
      <c r="C245" s="41"/>
      <c r="D245" s="41"/>
      <c r="E245" s="41"/>
      <c r="F245" s="41"/>
      <c r="G245" s="41"/>
      <c r="H245" s="41"/>
      <c r="I245" s="41"/>
      <c r="J245" s="41"/>
      <c r="K245" s="41"/>
      <c r="L245" s="41"/>
      <c r="M245" s="83">
        <f t="shared" si="7"/>
        <v>0</v>
      </c>
      <c r="N245" s="97">
        <f>Tableau2256[[#This Row],[Total linéaire (sans plantation)]]+Tableau2256[[#This Row],[Plantation sur sol sans arbre (haie périphérique)]]</f>
        <v>0</v>
      </c>
      <c r="O245" s="98">
        <f t="shared" si="8"/>
        <v>0</v>
      </c>
      <c r="P245" s="86"/>
    </row>
    <row r="246" spans="1:16" x14ac:dyDescent="0.3">
      <c r="A246" s="93">
        <v>241</v>
      </c>
      <c r="B246" s="14"/>
      <c r="C246" s="41"/>
      <c r="D246" s="41"/>
      <c r="E246" s="41"/>
      <c r="F246" s="41"/>
      <c r="G246" s="41"/>
      <c r="H246" s="41"/>
      <c r="I246" s="41"/>
      <c r="J246" s="41"/>
      <c r="K246" s="41"/>
      <c r="L246" s="41"/>
      <c r="M246" s="83">
        <f t="shared" si="7"/>
        <v>0</v>
      </c>
      <c r="N246" s="97">
        <f>Tableau2256[[#This Row],[Total linéaire (sans plantation)]]+Tableau2256[[#This Row],[Plantation sur sol sans arbre (haie périphérique)]]</f>
        <v>0</v>
      </c>
      <c r="O246" s="98">
        <f t="shared" si="8"/>
        <v>0</v>
      </c>
      <c r="P246" s="86"/>
    </row>
    <row r="247" spans="1:16" x14ac:dyDescent="0.3">
      <c r="A247" s="93">
        <v>242</v>
      </c>
      <c r="B247" s="14"/>
      <c r="C247" s="41"/>
      <c r="D247" s="41"/>
      <c r="E247" s="41"/>
      <c r="F247" s="41"/>
      <c r="G247" s="41"/>
      <c r="H247" s="41"/>
      <c r="I247" s="41"/>
      <c r="J247" s="41"/>
      <c r="K247" s="41"/>
      <c r="L247" s="41"/>
      <c r="M247" s="83">
        <f t="shared" si="7"/>
        <v>0</v>
      </c>
      <c r="N247" s="97">
        <f>Tableau2256[[#This Row],[Total linéaire (sans plantation)]]+Tableau2256[[#This Row],[Plantation sur sol sans arbre (haie périphérique)]]</f>
        <v>0</v>
      </c>
      <c r="O247" s="98">
        <f t="shared" si="8"/>
        <v>0</v>
      </c>
      <c r="P247" s="86"/>
    </row>
    <row r="248" spans="1:16" x14ac:dyDescent="0.3">
      <c r="A248" s="93">
        <v>243</v>
      </c>
      <c r="B248" s="14"/>
      <c r="C248" s="41"/>
      <c r="D248" s="41"/>
      <c r="E248" s="41"/>
      <c r="F248" s="41"/>
      <c r="G248" s="41"/>
      <c r="H248" s="41"/>
      <c r="I248" s="41"/>
      <c r="J248" s="41"/>
      <c r="K248" s="41"/>
      <c r="L248" s="41"/>
      <c r="M248" s="83">
        <f t="shared" si="7"/>
        <v>0</v>
      </c>
      <c r="N248" s="97">
        <f>Tableau2256[[#This Row],[Total linéaire (sans plantation)]]+Tableau2256[[#This Row],[Plantation sur sol sans arbre (haie périphérique)]]</f>
        <v>0</v>
      </c>
      <c r="O248" s="98">
        <f t="shared" si="8"/>
        <v>0</v>
      </c>
      <c r="P248" s="86"/>
    </row>
    <row r="249" spans="1:16" x14ac:dyDescent="0.3">
      <c r="A249" s="93">
        <v>244</v>
      </c>
      <c r="B249" s="14"/>
      <c r="C249" s="41"/>
      <c r="D249" s="41"/>
      <c r="E249" s="41"/>
      <c r="F249" s="41"/>
      <c r="G249" s="41"/>
      <c r="H249" s="41"/>
      <c r="I249" s="41"/>
      <c r="J249" s="41"/>
      <c r="K249" s="41"/>
      <c r="L249" s="41"/>
      <c r="M249" s="83">
        <f t="shared" si="7"/>
        <v>0</v>
      </c>
      <c r="N249" s="97">
        <f>Tableau2256[[#This Row],[Total linéaire (sans plantation)]]+Tableau2256[[#This Row],[Plantation sur sol sans arbre (haie périphérique)]]</f>
        <v>0</v>
      </c>
      <c r="O249" s="98">
        <f t="shared" si="8"/>
        <v>0</v>
      </c>
      <c r="P249" s="86"/>
    </row>
    <row r="250" spans="1:16" x14ac:dyDescent="0.3">
      <c r="A250" s="93">
        <v>245</v>
      </c>
      <c r="B250" s="14"/>
      <c r="C250" s="41"/>
      <c r="D250" s="41"/>
      <c r="E250" s="41"/>
      <c r="F250" s="41"/>
      <c r="G250" s="41"/>
      <c r="H250" s="41"/>
      <c r="I250" s="41"/>
      <c r="J250" s="41"/>
      <c r="K250" s="41"/>
      <c r="L250" s="41"/>
      <c r="M250" s="83">
        <f t="shared" si="7"/>
        <v>0</v>
      </c>
      <c r="N250" s="97">
        <f>Tableau2256[[#This Row],[Total linéaire (sans plantation)]]+Tableau2256[[#This Row],[Plantation sur sol sans arbre (haie périphérique)]]</f>
        <v>0</v>
      </c>
      <c r="O250" s="98">
        <f t="shared" si="8"/>
        <v>0</v>
      </c>
      <c r="P250" s="86"/>
    </row>
    <row r="251" spans="1:16" x14ac:dyDescent="0.3">
      <c r="A251" s="93">
        <v>246</v>
      </c>
      <c r="B251" s="14"/>
      <c r="C251" s="41"/>
      <c r="D251" s="41"/>
      <c r="E251" s="41"/>
      <c r="F251" s="41"/>
      <c r="G251" s="41"/>
      <c r="H251" s="41"/>
      <c r="I251" s="41"/>
      <c r="J251" s="41"/>
      <c r="K251" s="41"/>
      <c r="L251" s="41"/>
      <c r="M251" s="83">
        <f t="shared" si="7"/>
        <v>0</v>
      </c>
      <c r="N251" s="97">
        <f>Tableau2256[[#This Row],[Total linéaire (sans plantation)]]+Tableau2256[[#This Row],[Plantation sur sol sans arbre (haie périphérique)]]</f>
        <v>0</v>
      </c>
      <c r="O251" s="98">
        <f t="shared" si="8"/>
        <v>0</v>
      </c>
      <c r="P251" s="86"/>
    </row>
    <row r="252" spans="1:16" x14ac:dyDescent="0.3">
      <c r="A252" s="93">
        <v>247</v>
      </c>
      <c r="B252" s="14"/>
      <c r="C252" s="41"/>
      <c r="D252" s="41"/>
      <c r="E252" s="41"/>
      <c r="F252" s="41"/>
      <c r="G252" s="41"/>
      <c r="H252" s="41"/>
      <c r="I252" s="41"/>
      <c r="J252" s="41"/>
      <c r="K252" s="41"/>
      <c r="L252" s="41"/>
      <c r="M252" s="83">
        <f t="shared" si="7"/>
        <v>0</v>
      </c>
      <c r="N252" s="97">
        <f>Tableau2256[[#This Row],[Total linéaire (sans plantation)]]+Tableau2256[[#This Row],[Plantation sur sol sans arbre (haie périphérique)]]</f>
        <v>0</v>
      </c>
      <c r="O252" s="98">
        <f t="shared" si="8"/>
        <v>0</v>
      </c>
      <c r="P252" s="86"/>
    </row>
    <row r="253" spans="1:16" x14ac:dyDescent="0.3">
      <c r="A253" s="93">
        <v>248</v>
      </c>
      <c r="B253" s="14"/>
      <c r="C253" s="41"/>
      <c r="D253" s="41"/>
      <c r="E253" s="41"/>
      <c r="F253" s="41"/>
      <c r="G253" s="41"/>
      <c r="H253" s="41"/>
      <c r="I253" s="41"/>
      <c r="J253" s="41"/>
      <c r="K253" s="41"/>
      <c r="L253" s="41"/>
      <c r="M253" s="83">
        <f t="shared" si="7"/>
        <v>0</v>
      </c>
      <c r="N253" s="97">
        <f>Tableau2256[[#This Row],[Total linéaire (sans plantation)]]+Tableau2256[[#This Row],[Plantation sur sol sans arbre (haie périphérique)]]</f>
        <v>0</v>
      </c>
      <c r="O253" s="98">
        <f t="shared" si="8"/>
        <v>0</v>
      </c>
      <c r="P253" s="86"/>
    </row>
    <row r="254" spans="1:16" x14ac:dyDescent="0.3">
      <c r="A254" s="93">
        <v>249</v>
      </c>
      <c r="B254" s="14"/>
      <c r="C254" s="41"/>
      <c r="D254" s="41"/>
      <c r="E254" s="41"/>
      <c r="F254" s="41"/>
      <c r="G254" s="41"/>
      <c r="H254" s="41"/>
      <c r="I254" s="41"/>
      <c r="J254" s="41"/>
      <c r="K254" s="41"/>
      <c r="L254" s="41"/>
      <c r="M254" s="83">
        <f t="shared" si="7"/>
        <v>0</v>
      </c>
      <c r="N254" s="97">
        <f>Tableau2256[[#This Row],[Total linéaire (sans plantation)]]+Tableau2256[[#This Row],[Plantation sur sol sans arbre (haie périphérique)]]</f>
        <v>0</v>
      </c>
      <c r="O254" s="98">
        <f t="shared" si="8"/>
        <v>0</v>
      </c>
      <c r="P254" s="86"/>
    </row>
    <row r="255" spans="1:16" x14ac:dyDescent="0.3">
      <c r="A255" s="93">
        <v>250</v>
      </c>
      <c r="B255" s="14"/>
      <c r="C255" s="41"/>
      <c r="D255" s="41"/>
      <c r="E255" s="41"/>
      <c r="F255" s="41"/>
      <c r="G255" s="41"/>
      <c r="H255" s="41"/>
      <c r="I255" s="41"/>
      <c r="J255" s="41"/>
      <c r="K255" s="41"/>
      <c r="L255" s="41"/>
      <c r="M255" s="83">
        <f t="shared" si="7"/>
        <v>0</v>
      </c>
      <c r="N255" s="97">
        <f>Tableau2256[[#This Row],[Total linéaire (sans plantation)]]+Tableau2256[[#This Row],[Plantation sur sol sans arbre (haie périphérique)]]</f>
        <v>0</v>
      </c>
      <c r="O255" s="98">
        <f t="shared" si="8"/>
        <v>0</v>
      </c>
      <c r="P255" s="86"/>
    </row>
    <row r="256" spans="1:16" x14ac:dyDescent="0.3">
      <c r="A256" s="93">
        <v>251</v>
      </c>
      <c r="B256" s="14"/>
      <c r="C256" s="41"/>
      <c r="D256" s="41"/>
      <c r="E256" s="41"/>
      <c r="F256" s="41"/>
      <c r="G256" s="41"/>
      <c r="H256" s="41"/>
      <c r="I256" s="41"/>
      <c r="J256" s="41"/>
      <c r="K256" s="41"/>
      <c r="L256" s="41"/>
      <c r="M256" s="83">
        <f t="shared" si="7"/>
        <v>0</v>
      </c>
      <c r="N256" s="97">
        <f>Tableau2256[[#This Row],[Total linéaire (sans plantation)]]+Tableau2256[[#This Row],[Plantation sur sol sans arbre (haie périphérique)]]</f>
        <v>0</v>
      </c>
      <c r="O256" s="98">
        <f t="shared" si="8"/>
        <v>0</v>
      </c>
      <c r="P256" s="86"/>
    </row>
    <row r="257" spans="1:16" x14ac:dyDescent="0.3">
      <c r="A257" s="93">
        <v>252</v>
      </c>
      <c r="B257" s="14"/>
      <c r="C257" s="41"/>
      <c r="D257" s="41"/>
      <c r="E257" s="41"/>
      <c r="F257" s="41"/>
      <c r="G257" s="41"/>
      <c r="H257" s="41"/>
      <c r="I257" s="41"/>
      <c r="J257" s="41"/>
      <c r="K257" s="41"/>
      <c r="L257" s="41"/>
      <c r="M257" s="83">
        <f t="shared" si="7"/>
        <v>0</v>
      </c>
      <c r="N257" s="97">
        <f>Tableau2256[[#This Row],[Total linéaire (sans plantation)]]+Tableau2256[[#This Row],[Plantation sur sol sans arbre (haie périphérique)]]</f>
        <v>0</v>
      </c>
      <c r="O257" s="98">
        <f t="shared" si="8"/>
        <v>0</v>
      </c>
      <c r="P257" s="86"/>
    </row>
    <row r="258" spans="1:16" x14ac:dyDescent="0.3">
      <c r="A258" s="93">
        <v>253</v>
      </c>
      <c r="B258" s="14"/>
      <c r="C258" s="41"/>
      <c r="D258" s="41"/>
      <c r="E258" s="41"/>
      <c r="F258" s="41"/>
      <c r="G258" s="41"/>
      <c r="H258" s="41"/>
      <c r="I258" s="41"/>
      <c r="J258" s="41"/>
      <c r="K258" s="41"/>
      <c r="L258" s="41"/>
      <c r="M258" s="83">
        <f t="shared" si="7"/>
        <v>0</v>
      </c>
      <c r="N258" s="97">
        <f>Tableau2256[[#This Row],[Total linéaire (sans plantation)]]+Tableau2256[[#This Row],[Plantation sur sol sans arbre (haie périphérique)]]</f>
        <v>0</v>
      </c>
      <c r="O258" s="98">
        <f t="shared" si="8"/>
        <v>0</v>
      </c>
      <c r="P258" s="86"/>
    </row>
    <row r="259" spans="1:16" x14ac:dyDescent="0.3">
      <c r="A259" s="93">
        <v>254</v>
      </c>
      <c r="B259" s="14"/>
      <c r="C259" s="41"/>
      <c r="D259" s="41"/>
      <c r="E259" s="41"/>
      <c r="F259" s="41"/>
      <c r="G259" s="41"/>
      <c r="H259" s="41"/>
      <c r="I259" s="41"/>
      <c r="J259" s="41"/>
      <c r="K259" s="41"/>
      <c r="L259" s="41"/>
      <c r="M259" s="83">
        <f t="shared" si="7"/>
        <v>0</v>
      </c>
      <c r="N259" s="97">
        <f>Tableau2256[[#This Row],[Total linéaire (sans plantation)]]+Tableau2256[[#This Row],[Plantation sur sol sans arbre (haie périphérique)]]</f>
        <v>0</v>
      </c>
      <c r="O259" s="98">
        <f t="shared" si="8"/>
        <v>0</v>
      </c>
      <c r="P259" s="86"/>
    </row>
    <row r="260" spans="1:16" x14ac:dyDescent="0.3">
      <c r="A260" s="93">
        <v>255</v>
      </c>
      <c r="B260" s="14"/>
      <c r="C260" s="41"/>
      <c r="D260" s="41"/>
      <c r="E260" s="41"/>
      <c r="F260" s="41"/>
      <c r="G260" s="41"/>
      <c r="H260" s="41"/>
      <c r="I260" s="41"/>
      <c r="J260" s="41"/>
      <c r="K260" s="41"/>
      <c r="L260" s="41"/>
      <c r="M260" s="83">
        <f t="shared" si="7"/>
        <v>0</v>
      </c>
      <c r="N260" s="97">
        <f>Tableau2256[[#This Row],[Total linéaire (sans plantation)]]+Tableau2256[[#This Row],[Plantation sur sol sans arbre (haie périphérique)]]</f>
        <v>0</v>
      </c>
      <c r="O260" s="98">
        <f t="shared" si="8"/>
        <v>0</v>
      </c>
      <c r="P260" s="86"/>
    </row>
    <row r="261" spans="1:16" x14ac:dyDescent="0.3">
      <c r="A261" s="93">
        <v>256</v>
      </c>
      <c r="B261" s="14"/>
      <c r="C261" s="41"/>
      <c r="D261" s="41"/>
      <c r="E261" s="41"/>
      <c r="F261" s="41"/>
      <c r="G261" s="41"/>
      <c r="H261" s="41"/>
      <c r="I261" s="41"/>
      <c r="J261" s="41"/>
      <c r="K261" s="41"/>
      <c r="L261" s="41"/>
      <c r="M261" s="83">
        <f t="shared" si="7"/>
        <v>0</v>
      </c>
      <c r="N261" s="97">
        <f>Tableau2256[[#This Row],[Total linéaire (sans plantation)]]+Tableau2256[[#This Row],[Plantation sur sol sans arbre (haie périphérique)]]</f>
        <v>0</v>
      </c>
      <c r="O261" s="98">
        <f t="shared" si="8"/>
        <v>0</v>
      </c>
      <c r="P261" s="86"/>
    </row>
    <row r="262" spans="1:16" x14ac:dyDescent="0.3">
      <c r="A262" s="93">
        <v>257</v>
      </c>
      <c r="B262" s="14"/>
      <c r="C262" s="41"/>
      <c r="D262" s="41"/>
      <c r="E262" s="41"/>
      <c r="F262" s="41"/>
      <c r="G262" s="41"/>
      <c r="H262" s="41"/>
      <c r="I262" s="41"/>
      <c r="J262" s="41"/>
      <c r="K262" s="41"/>
      <c r="L262" s="41"/>
      <c r="M262" s="83">
        <f t="shared" ref="M262:M325" si="9">SUM(B262:G262)</f>
        <v>0</v>
      </c>
      <c r="N262" s="97">
        <f>Tableau2256[[#This Row],[Total linéaire (sans plantation)]]+Tableau2256[[#This Row],[Plantation sur sol sans arbre (haie périphérique)]]</f>
        <v>0</v>
      </c>
      <c r="O262" s="98">
        <f t="shared" ref="O262:O325" si="10">SUM(H262:L262)</f>
        <v>0</v>
      </c>
      <c r="P262" s="86"/>
    </row>
    <row r="263" spans="1:16" x14ac:dyDescent="0.3">
      <c r="A263" s="93">
        <v>258</v>
      </c>
      <c r="B263" s="14"/>
      <c r="C263" s="41"/>
      <c r="D263" s="41"/>
      <c r="E263" s="41"/>
      <c r="F263" s="41"/>
      <c r="G263" s="41"/>
      <c r="H263" s="41"/>
      <c r="I263" s="41"/>
      <c r="J263" s="41"/>
      <c r="K263" s="41"/>
      <c r="L263" s="41"/>
      <c r="M263" s="83">
        <f t="shared" si="9"/>
        <v>0</v>
      </c>
      <c r="N263" s="97">
        <f>Tableau2256[[#This Row],[Total linéaire (sans plantation)]]+Tableau2256[[#This Row],[Plantation sur sol sans arbre (haie périphérique)]]</f>
        <v>0</v>
      </c>
      <c r="O263" s="98">
        <f t="shared" si="10"/>
        <v>0</v>
      </c>
      <c r="P263" s="86"/>
    </row>
    <row r="264" spans="1:16" x14ac:dyDescent="0.3">
      <c r="A264" s="93">
        <v>259</v>
      </c>
      <c r="B264" s="14"/>
      <c r="C264" s="41"/>
      <c r="D264" s="41"/>
      <c r="E264" s="41"/>
      <c r="F264" s="41"/>
      <c r="G264" s="41"/>
      <c r="H264" s="41"/>
      <c r="I264" s="41"/>
      <c r="J264" s="41"/>
      <c r="K264" s="41"/>
      <c r="L264" s="41"/>
      <c r="M264" s="83">
        <f t="shared" si="9"/>
        <v>0</v>
      </c>
      <c r="N264" s="97">
        <f>Tableau2256[[#This Row],[Total linéaire (sans plantation)]]+Tableau2256[[#This Row],[Plantation sur sol sans arbre (haie périphérique)]]</f>
        <v>0</v>
      </c>
      <c r="O264" s="98">
        <f t="shared" si="10"/>
        <v>0</v>
      </c>
      <c r="P264" s="86"/>
    </row>
    <row r="265" spans="1:16" x14ac:dyDescent="0.3">
      <c r="A265" s="93">
        <v>260</v>
      </c>
      <c r="B265" s="14"/>
      <c r="C265" s="41"/>
      <c r="D265" s="41"/>
      <c r="E265" s="41"/>
      <c r="F265" s="41"/>
      <c r="G265" s="41"/>
      <c r="H265" s="41"/>
      <c r="I265" s="41"/>
      <c r="J265" s="41"/>
      <c r="K265" s="41"/>
      <c r="L265" s="41"/>
      <c r="M265" s="83">
        <f t="shared" si="9"/>
        <v>0</v>
      </c>
      <c r="N265" s="97">
        <f>Tableau2256[[#This Row],[Total linéaire (sans plantation)]]+Tableau2256[[#This Row],[Plantation sur sol sans arbre (haie périphérique)]]</f>
        <v>0</v>
      </c>
      <c r="O265" s="98">
        <f t="shared" si="10"/>
        <v>0</v>
      </c>
      <c r="P265" s="86"/>
    </row>
    <row r="266" spans="1:16" x14ac:dyDescent="0.3">
      <c r="A266" s="93">
        <v>261</v>
      </c>
      <c r="B266" s="14"/>
      <c r="C266" s="41"/>
      <c r="D266" s="41"/>
      <c r="E266" s="41"/>
      <c r="F266" s="41"/>
      <c r="G266" s="41"/>
      <c r="H266" s="41"/>
      <c r="I266" s="41"/>
      <c r="J266" s="41"/>
      <c r="K266" s="41"/>
      <c r="L266" s="41"/>
      <c r="M266" s="83">
        <f t="shared" si="9"/>
        <v>0</v>
      </c>
      <c r="N266" s="97">
        <f>Tableau2256[[#This Row],[Total linéaire (sans plantation)]]+Tableau2256[[#This Row],[Plantation sur sol sans arbre (haie périphérique)]]</f>
        <v>0</v>
      </c>
      <c r="O266" s="98">
        <f t="shared" si="10"/>
        <v>0</v>
      </c>
      <c r="P266" s="86"/>
    </row>
    <row r="267" spans="1:16" x14ac:dyDescent="0.3">
      <c r="A267" s="93">
        <v>262</v>
      </c>
      <c r="B267" s="14"/>
      <c r="C267" s="41"/>
      <c r="D267" s="41"/>
      <c r="E267" s="41"/>
      <c r="F267" s="41"/>
      <c r="G267" s="41"/>
      <c r="H267" s="41"/>
      <c r="I267" s="41"/>
      <c r="J267" s="41"/>
      <c r="K267" s="41"/>
      <c r="L267" s="41"/>
      <c r="M267" s="83">
        <f t="shared" si="9"/>
        <v>0</v>
      </c>
      <c r="N267" s="97">
        <f>Tableau2256[[#This Row],[Total linéaire (sans plantation)]]+Tableau2256[[#This Row],[Plantation sur sol sans arbre (haie périphérique)]]</f>
        <v>0</v>
      </c>
      <c r="O267" s="98">
        <f t="shared" si="10"/>
        <v>0</v>
      </c>
      <c r="P267" s="86"/>
    </row>
    <row r="268" spans="1:16" x14ac:dyDescent="0.3">
      <c r="A268" s="93">
        <v>263</v>
      </c>
      <c r="B268" s="14"/>
      <c r="C268" s="41"/>
      <c r="D268" s="41"/>
      <c r="E268" s="41"/>
      <c r="F268" s="41"/>
      <c r="G268" s="41"/>
      <c r="H268" s="41"/>
      <c r="I268" s="41"/>
      <c r="J268" s="41"/>
      <c r="K268" s="41"/>
      <c r="L268" s="41"/>
      <c r="M268" s="83">
        <f t="shared" si="9"/>
        <v>0</v>
      </c>
      <c r="N268" s="97">
        <f>Tableau2256[[#This Row],[Total linéaire (sans plantation)]]+Tableau2256[[#This Row],[Plantation sur sol sans arbre (haie périphérique)]]</f>
        <v>0</v>
      </c>
      <c r="O268" s="98">
        <f t="shared" si="10"/>
        <v>0</v>
      </c>
      <c r="P268" s="86"/>
    </row>
    <row r="269" spans="1:16" x14ac:dyDescent="0.3">
      <c r="A269" s="93">
        <v>264</v>
      </c>
      <c r="B269" s="14"/>
      <c r="C269" s="41"/>
      <c r="D269" s="41"/>
      <c r="E269" s="41"/>
      <c r="F269" s="41"/>
      <c r="G269" s="41"/>
      <c r="H269" s="41"/>
      <c r="I269" s="41"/>
      <c r="J269" s="41"/>
      <c r="K269" s="41"/>
      <c r="L269" s="41"/>
      <c r="M269" s="83">
        <f t="shared" si="9"/>
        <v>0</v>
      </c>
      <c r="N269" s="97">
        <f>Tableau2256[[#This Row],[Total linéaire (sans plantation)]]+Tableau2256[[#This Row],[Plantation sur sol sans arbre (haie périphérique)]]</f>
        <v>0</v>
      </c>
      <c r="O269" s="98">
        <f t="shared" si="10"/>
        <v>0</v>
      </c>
      <c r="P269" s="86"/>
    </row>
    <row r="270" spans="1:16" x14ac:dyDescent="0.3">
      <c r="A270" s="93">
        <v>265</v>
      </c>
      <c r="B270" s="14"/>
      <c r="C270" s="41"/>
      <c r="D270" s="41"/>
      <c r="E270" s="41"/>
      <c r="F270" s="41"/>
      <c r="G270" s="41"/>
      <c r="H270" s="41"/>
      <c r="I270" s="41"/>
      <c r="J270" s="41"/>
      <c r="K270" s="41"/>
      <c r="L270" s="41"/>
      <c r="M270" s="83">
        <f t="shared" si="9"/>
        <v>0</v>
      </c>
      <c r="N270" s="97">
        <f>Tableau2256[[#This Row],[Total linéaire (sans plantation)]]+Tableau2256[[#This Row],[Plantation sur sol sans arbre (haie périphérique)]]</f>
        <v>0</v>
      </c>
      <c r="O270" s="98">
        <f t="shared" si="10"/>
        <v>0</v>
      </c>
      <c r="P270" s="86"/>
    </row>
    <row r="271" spans="1:16" x14ac:dyDescent="0.3">
      <c r="A271" s="93">
        <v>266</v>
      </c>
      <c r="B271" s="14"/>
      <c r="C271" s="41"/>
      <c r="D271" s="41"/>
      <c r="E271" s="41"/>
      <c r="F271" s="41"/>
      <c r="G271" s="41"/>
      <c r="H271" s="41"/>
      <c r="I271" s="41"/>
      <c r="J271" s="41"/>
      <c r="K271" s="41"/>
      <c r="L271" s="41"/>
      <c r="M271" s="83">
        <f t="shared" si="9"/>
        <v>0</v>
      </c>
      <c r="N271" s="97">
        <f>Tableau2256[[#This Row],[Total linéaire (sans plantation)]]+Tableau2256[[#This Row],[Plantation sur sol sans arbre (haie périphérique)]]</f>
        <v>0</v>
      </c>
      <c r="O271" s="98">
        <f t="shared" si="10"/>
        <v>0</v>
      </c>
      <c r="P271" s="86"/>
    </row>
    <row r="272" spans="1:16" x14ac:dyDescent="0.3">
      <c r="A272" s="93">
        <v>267</v>
      </c>
      <c r="B272" s="14"/>
      <c r="C272" s="41"/>
      <c r="D272" s="41"/>
      <c r="E272" s="41"/>
      <c r="F272" s="41"/>
      <c r="G272" s="41"/>
      <c r="H272" s="41"/>
      <c r="I272" s="41"/>
      <c r="J272" s="41"/>
      <c r="K272" s="41"/>
      <c r="L272" s="41"/>
      <c r="M272" s="83">
        <f t="shared" si="9"/>
        <v>0</v>
      </c>
      <c r="N272" s="97">
        <f>Tableau2256[[#This Row],[Total linéaire (sans plantation)]]+Tableau2256[[#This Row],[Plantation sur sol sans arbre (haie périphérique)]]</f>
        <v>0</v>
      </c>
      <c r="O272" s="98">
        <f t="shared" si="10"/>
        <v>0</v>
      </c>
      <c r="P272" s="86"/>
    </row>
    <row r="273" spans="1:16" x14ac:dyDescent="0.3">
      <c r="A273" s="93">
        <v>268</v>
      </c>
      <c r="B273" s="14"/>
      <c r="C273" s="41"/>
      <c r="D273" s="41"/>
      <c r="E273" s="41"/>
      <c r="F273" s="41"/>
      <c r="G273" s="41"/>
      <c r="H273" s="41"/>
      <c r="I273" s="41"/>
      <c r="J273" s="41"/>
      <c r="K273" s="41"/>
      <c r="L273" s="41"/>
      <c r="M273" s="83">
        <f t="shared" si="9"/>
        <v>0</v>
      </c>
      <c r="N273" s="97">
        <f>Tableau2256[[#This Row],[Total linéaire (sans plantation)]]+Tableau2256[[#This Row],[Plantation sur sol sans arbre (haie périphérique)]]</f>
        <v>0</v>
      </c>
      <c r="O273" s="98">
        <f t="shared" si="10"/>
        <v>0</v>
      </c>
      <c r="P273" s="86"/>
    </row>
    <row r="274" spans="1:16" x14ac:dyDescent="0.3">
      <c r="A274" s="93">
        <v>269</v>
      </c>
      <c r="B274" s="14"/>
      <c r="C274" s="41"/>
      <c r="D274" s="41"/>
      <c r="E274" s="41"/>
      <c r="F274" s="41"/>
      <c r="G274" s="41"/>
      <c r="H274" s="41"/>
      <c r="I274" s="41"/>
      <c r="J274" s="41"/>
      <c r="K274" s="41"/>
      <c r="L274" s="41"/>
      <c r="M274" s="83">
        <f t="shared" si="9"/>
        <v>0</v>
      </c>
      <c r="N274" s="97">
        <f>Tableau2256[[#This Row],[Total linéaire (sans plantation)]]+Tableau2256[[#This Row],[Plantation sur sol sans arbre (haie périphérique)]]</f>
        <v>0</v>
      </c>
      <c r="O274" s="98">
        <f t="shared" si="10"/>
        <v>0</v>
      </c>
      <c r="P274" s="86"/>
    </row>
    <row r="275" spans="1:16" x14ac:dyDescent="0.3">
      <c r="A275" s="93">
        <v>270</v>
      </c>
      <c r="B275" s="14"/>
      <c r="C275" s="41"/>
      <c r="D275" s="41"/>
      <c r="E275" s="41"/>
      <c r="F275" s="41"/>
      <c r="G275" s="41"/>
      <c r="H275" s="41"/>
      <c r="I275" s="41"/>
      <c r="J275" s="41"/>
      <c r="K275" s="41"/>
      <c r="L275" s="41"/>
      <c r="M275" s="83">
        <f t="shared" si="9"/>
        <v>0</v>
      </c>
      <c r="N275" s="97">
        <f>Tableau2256[[#This Row],[Total linéaire (sans plantation)]]+Tableau2256[[#This Row],[Plantation sur sol sans arbre (haie périphérique)]]</f>
        <v>0</v>
      </c>
      <c r="O275" s="98">
        <f t="shared" si="10"/>
        <v>0</v>
      </c>
      <c r="P275" s="86"/>
    </row>
    <row r="276" spans="1:16" x14ac:dyDescent="0.3">
      <c r="A276" s="93">
        <v>271</v>
      </c>
      <c r="B276" s="14"/>
      <c r="C276" s="41"/>
      <c r="D276" s="41"/>
      <c r="E276" s="41"/>
      <c r="F276" s="41"/>
      <c r="G276" s="41"/>
      <c r="H276" s="41"/>
      <c r="I276" s="41"/>
      <c r="J276" s="41"/>
      <c r="K276" s="41"/>
      <c r="L276" s="41"/>
      <c r="M276" s="83">
        <f t="shared" si="9"/>
        <v>0</v>
      </c>
      <c r="N276" s="97">
        <f>Tableau2256[[#This Row],[Total linéaire (sans plantation)]]+Tableau2256[[#This Row],[Plantation sur sol sans arbre (haie périphérique)]]</f>
        <v>0</v>
      </c>
      <c r="O276" s="98">
        <f t="shared" si="10"/>
        <v>0</v>
      </c>
      <c r="P276" s="86"/>
    </row>
    <row r="277" spans="1:16" x14ac:dyDescent="0.3">
      <c r="A277" s="93">
        <v>272</v>
      </c>
      <c r="B277" s="14"/>
      <c r="C277" s="41"/>
      <c r="D277" s="41"/>
      <c r="E277" s="41"/>
      <c r="F277" s="41"/>
      <c r="G277" s="41"/>
      <c r="H277" s="41"/>
      <c r="I277" s="41"/>
      <c r="J277" s="41"/>
      <c r="K277" s="41"/>
      <c r="L277" s="41"/>
      <c r="M277" s="83">
        <f t="shared" si="9"/>
        <v>0</v>
      </c>
      <c r="N277" s="97">
        <f>Tableau2256[[#This Row],[Total linéaire (sans plantation)]]+Tableau2256[[#This Row],[Plantation sur sol sans arbre (haie périphérique)]]</f>
        <v>0</v>
      </c>
      <c r="O277" s="98">
        <f t="shared" si="10"/>
        <v>0</v>
      </c>
      <c r="P277" s="86"/>
    </row>
    <row r="278" spans="1:16" x14ac:dyDescent="0.3">
      <c r="A278" s="93">
        <v>273</v>
      </c>
      <c r="B278" s="14"/>
      <c r="C278" s="41"/>
      <c r="D278" s="41"/>
      <c r="E278" s="41"/>
      <c r="F278" s="41"/>
      <c r="G278" s="41"/>
      <c r="H278" s="41"/>
      <c r="I278" s="41"/>
      <c r="J278" s="41"/>
      <c r="K278" s="41"/>
      <c r="L278" s="41"/>
      <c r="M278" s="83">
        <f t="shared" si="9"/>
        <v>0</v>
      </c>
      <c r="N278" s="97">
        <f>Tableau2256[[#This Row],[Total linéaire (sans plantation)]]+Tableau2256[[#This Row],[Plantation sur sol sans arbre (haie périphérique)]]</f>
        <v>0</v>
      </c>
      <c r="O278" s="98">
        <f t="shared" si="10"/>
        <v>0</v>
      </c>
      <c r="P278" s="86"/>
    </row>
    <row r="279" spans="1:16" x14ac:dyDescent="0.3">
      <c r="A279" s="93">
        <v>274</v>
      </c>
      <c r="B279" s="14"/>
      <c r="C279" s="41"/>
      <c r="D279" s="41"/>
      <c r="E279" s="41"/>
      <c r="F279" s="41"/>
      <c r="G279" s="41"/>
      <c r="H279" s="41"/>
      <c r="I279" s="41"/>
      <c r="J279" s="41"/>
      <c r="K279" s="41"/>
      <c r="L279" s="41"/>
      <c r="M279" s="83">
        <f t="shared" si="9"/>
        <v>0</v>
      </c>
      <c r="N279" s="97">
        <f>Tableau2256[[#This Row],[Total linéaire (sans plantation)]]+Tableau2256[[#This Row],[Plantation sur sol sans arbre (haie périphérique)]]</f>
        <v>0</v>
      </c>
      <c r="O279" s="98">
        <f t="shared" si="10"/>
        <v>0</v>
      </c>
      <c r="P279" s="86"/>
    </row>
    <row r="280" spans="1:16" x14ac:dyDescent="0.3">
      <c r="A280" s="93">
        <v>275</v>
      </c>
      <c r="B280" s="14"/>
      <c r="C280" s="41"/>
      <c r="D280" s="41"/>
      <c r="E280" s="41"/>
      <c r="F280" s="41"/>
      <c r="G280" s="41"/>
      <c r="H280" s="41"/>
      <c r="I280" s="41"/>
      <c r="J280" s="41"/>
      <c r="K280" s="41"/>
      <c r="L280" s="41"/>
      <c r="M280" s="83">
        <f t="shared" si="9"/>
        <v>0</v>
      </c>
      <c r="N280" s="97">
        <f>Tableau2256[[#This Row],[Total linéaire (sans plantation)]]+Tableau2256[[#This Row],[Plantation sur sol sans arbre (haie périphérique)]]</f>
        <v>0</v>
      </c>
      <c r="O280" s="98">
        <f t="shared" si="10"/>
        <v>0</v>
      </c>
      <c r="P280" s="86"/>
    </row>
    <row r="281" spans="1:16" x14ac:dyDescent="0.3">
      <c r="A281" s="93">
        <v>276</v>
      </c>
      <c r="B281" s="14"/>
      <c r="C281" s="41"/>
      <c r="D281" s="41"/>
      <c r="E281" s="41"/>
      <c r="F281" s="41"/>
      <c r="G281" s="41"/>
      <c r="H281" s="41"/>
      <c r="I281" s="41"/>
      <c r="J281" s="41"/>
      <c r="K281" s="41"/>
      <c r="L281" s="41"/>
      <c r="M281" s="83">
        <f t="shared" si="9"/>
        <v>0</v>
      </c>
      <c r="N281" s="97">
        <f>Tableau2256[[#This Row],[Total linéaire (sans plantation)]]+Tableau2256[[#This Row],[Plantation sur sol sans arbre (haie périphérique)]]</f>
        <v>0</v>
      </c>
      <c r="O281" s="98">
        <f t="shared" si="10"/>
        <v>0</v>
      </c>
      <c r="P281" s="86"/>
    </row>
    <row r="282" spans="1:16" x14ac:dyDescent="0.3">
      <c r="A282" s="93">
        <v>277</v>
      </c>
      <c r="B282" s="14"/>
      <c r="C282" s="41"/>
      <c r="D282" s="41"/>
      <c r="E282" s="41"/>
      <c r="F282" s="41"/>
      <c r="G282" s="41"/>
      <c r="H282" s="41"/>
      <c r="I282" s="41"/>
      <c r="J282" s="41"/>
      <c r="K282" s="41"/>
      <c r="L282" s="41"/>
      <c r="M282" s="83">
        <f t="shared" si="9"/>
        <v>0</v>
      </c>
      <c r="N282" s="97">
        <f>Tableau2256[[#This Row],[Total linéaire (sans plantation)]]+Tableau2256[[#This Row],[Plantation sur sol sans arbre (haie périphérique)]]</f>
        <v>0</v>
      </c>
      <c r="O282" s="98">
        <f t="shared" si="10"/>
        <v>0</v>
      </c>
      <c r="P282" s="86"/>
    </row>
    <row r="283" spans="1:16" x14ac:dyDescent="0.3">
      <c r="A283" s="93">
        <v>278</v>
      </c>
      <c r="B283" s="14"/>
      <c r="C283" s="41"/>
      <c r="D283" s="41"/>
      <c r="E283" s="41"/>
      <c r="F283" s="41"/>
      <c r="G283" s="41"/>
      <c r="H283" s="41"/>
      <c r="I283" s="41"/>
      <c r="J283" s="41"/>
      <c r="K283" s="41"/>
      <c r="L283" s="41"/>
      <c r="M283" s="83">
        <f t="shared" si="9"/>
        <v>0</v>
      </c>
      <c r="N283" s="97">
        <f>Tableau2256[[#This Row],[Total linéaire (sans plantation)]]+Tableau2256[[#This Row],[Plantation sur sol sans arbre (haie périphérique)]]</f>
        <v>0</v>
      </c>
      <c r="O283" s="98">
        <f t="shared" si="10"/>
        <v>0</v>
      </c>
      <c r="P283" s="86"/>
    </row>
    <row r="284" spans="1:16" x14ac:dyDescent="0.3">
      <c r="A284" s="93">
        <v>279</v>
      </c>
      <c r="B284" s="14"/>
      <c r="C284" s="41"/>
      <c r="D284" s="41"/>
      <c r="E284" s="41"/>
      <c r="F284" s="41"/>
      <c r="G284" s="41"/>
      <c r="H284" s="41"/>
      <c r="I284" s="41"/>
      <c r="J284" s="41"/>
      <c r="K284" s="41"/>
      <c r="L284" s="41"/>
      <c r="M284" s="83">
        <f t="shared" si="9"/>
        <v>0</v>
      </c>
      <c r="N284" s="97">
        <f>Tableau2256[[#This Row],[Total linéaire (sans plantation)]]+Tableau2256[[#This Row],[Plantation sur sol sans arbre (haie périphérique)]]</f>
        <v>0</v>
      </c>
      <c r="O284" s="98">
        <f t="shared" si="10"/>
        <v>0</v>
      </c>
      <c r="P284" s="86"/>
    </row>
    <row r="285" spans="1:16" x14ac:dyDescent="0.3">
      <c r="A285" s="93">
        <v>280</v>
      </c>
      <c r="B285" s="14"/>
      <c r="C285" s="41"/>
      <c r="D285" s="41"/>
      <c r="E285" s="41"/>
      <c r="F285" s="41"/>
      <c r="G285" s="41"/>
      <c r="H285" s="41"/>
      <c r="I285" s="41"/>
      <c r="J285" s="41"/>
      <c r="K285" s="41"/>
      <c r="L285" s="41"/>
      <c r="M285" s="83">
        <f t="shared" si="9"/>
        <v>0</v>
      </c>
      <c r="N285" s="97">
        <f>Tableau2256[[#This Row],[Total linéaire (sans plantation)]]+Tableau2256[[#This Row],[Plantation sur sol sans arbre (haie périphérique)]]</f>
        <v>0</v>
      </c>
      <c r="O285" s="98">
        <f t="shared" si="10"/>
        <v>0</v>
      </c>
      <c r="P285" s="86"/>
    </row>
    <row r="286" spans="1:16" x14ac:dyDescent="0.3">
      <c r="A286" s="93">
        <v>281</v>
      </c>
      <c r="B286" s="14"/>
      <c r="C286" s="41"/>
      <c r="D286" s="41"/>
      <c r="E286" s="41"/>
      <c r="F286" s="41"/>
      <c r="G286" s="41"/>
      <c r="H286" s="41"/>
      <c r="I286" s="41"/>
      <c r="J286" s="41"/>
      <c r="K286" s="41"/>
      <c r="L286" s="41"/>
      <c r="M286" s="83">
        <f t="shared" si="9"/>
        <v>0</v>
      </c>
      <c r="N286" s="97">
        <f>Tableau2256[[#This Row],[Total linéaire (sans plantation)]]+Tableau2256[[#This Row],[Plantation sur sol sans arbre (haie périphérique)]]</f>
        <v>0</v>
      </c>
      <c r="O286" s="98">
        <f t="shared" si="10"/>
        <v>0</v>
      </c>
      <c r="P286" s="86"/>
    </row>
    <row r="287" spans="1:16" x14ac:dyDescent="0.3">
      <c r="A287" s="93">
        <v>282</v>
      </c>
      <c r="B287" s="14"/>
      <c r="C287" s="41"/>
      <c r="D287" s="41"/>
      <c r="E287" s="41"/>
      <c r="F287" s="41"/>
      <c r="G287" s="41"/>
      <c r="H287" s="41"/>
      <c r="I287" s="41"/>
      <c r="J287" s="41"/>
      <c r="K287" s="41"/>
      <c r="L287" s="41"/>
      <c r="M287" s="83">
        <f t="shared" si="9"/>
        <v>0</v>
      </c>
      <c r="N287" s="97">
        <f>Tableau2256[[#This Row],[Total linéaire (sans plantation)]]+Tableau2256[[#This Row],[Plantation sur sol sans arbre (haie périphérique)]]</f>
        <v>0</v>
      </c>
      <c r="O287" s="98">
        <f t="shared" si="10"/>
        <v>0</v>
      </c>
      <c r="P287" s="86"/>
    </row>
    <row r="288" spans="1:16" x14ac:dyDescent="0.3">
      <c r="A288" s="93">
        <v>283</v>
      </c>
      <c r="B288" s="14"/>
      <c r="C288" s="41"/>
      <c r="D288" s="41"/>
      <c r="E288" s="41"/>
      <c r="F288" s="41"/>
      <c r="G288" s="41"/>
      <c r="H288" s="41"/>
      <c r="I288" s="41"/>
      <c r="J288" s="41"/>
      <c r="K288" s="41"/>
      <c r="L288" s="41"/>
      <c r="M288" s="83">
        <f t="shared" si="9"/>
        <v>0</v>
      </c>
      <c r="N288" s="97">
        <f>Tableau2256[[#This Row],[Total linéaire (sans plantation)]]+Tableau2256[[#This Row],[Plantation sur sol sans arbre (haie périphérique)]]</f>
        <v>0</v>
      </c>
      <c r="O288" s="98">
        <f t="shared" si="10"/>
        <v>0</v>
      </c>
      <c r="P288" s="86"/>
    </row>
    <row r="289" spans="1:16" x14ac:dyDescent="0.3">
      <c r="A289" s="93">
        <v>284</v>
      </c>
      <c r="B289" s="14"/>
      <c r="C289" s="41"/>
      <c r="D289" s="41"/>
      <c r="E289" s="41"/>
      <c r="F289" s="41"/>
      <c r="G289" s="41"/>
      <c r="H289" s="41"/>
      <c r="I289" s="41"/>
      <c r="J289" s="41"/>
      <c r="K289" s="41"/>
      <c r="L289" s="41"/>
      <c r="M289" s="83">
        <f t="shared" si="9"/>
        <v>0</v>
      </c>
      <c r="N289" s="97">
        <f>Tableau2256[[#This Row],[Total linéaire (sans plantation)]]+Tableau2256[[#This Row],[Plantation sur sol sans arbre (haie périphérique)]]</f>
        <v>0</v>
      </c>
      <c r="O289" s="98">
        <f t="shared" si="10"/>
        <v>0</v>
      </c>
      <c r="P289" s="86"/>
    </row>
    <row r="290" spans="1:16" x14ac:dyDescent="0.3">
      <c r="A290" s="93">
        <v>285</v>
      </c>
      <c r="B290" s="14"/>
      <c r="C290" s="41"/>
      <c r="D290" s="41"/>
      <c r="E290" s="41"/>
      <c r="F290" s="41"/>
      <c r="G290" s="41"/>
      <c r="H290" s="41"/>
      <c r="I290" s="41"/>
      <c r="J290" s="41"/>
      <c r="K290" s="41"/>
      <c r="L290" s="41"/>
      <c r="M290" s="83">
        <f t="shared" si="9"/>
        <v>0</v>
      </c>
      <c r="N290" s="97">
        <f>Tableau2256[[#This Row],[Total linéaire (sans plantation)]]+Tableau2256[[#This Row],[Plantation sur sol sans arbre (haie périphérique)]]</f>
        <v>0</v>
      </c>
      <c r="O290" s="98">
        <f t="shared" si="10"/>
        <v>0</v>
      </c>
      <c r="P290" s="86"/>
    </row>
    <row r="291" spans="1:16" x14ac:dyDescent="0.3">
      <c r="A291" s="93">
        <v>286</v>
      </c>
      <c r="B291" s="14"/>
      <c r="C291" s="41"/>
      <c r="D291" s="41"/>
      <c r="E291" s="41"/>
      <c r="F291" s="41"/>
      <c r="G291" s="41"/>
      <c r="H291" s="41"/>
      <c r="I291" s="41"/>
      <c r="J291" s="41"/>
      <c r="K291" s="41"/>
      <c r="L291" s="41"/>
      <c r="M291" s="83">
        <f t="shared" si="9"/>
        <v>0</v>
      </c>
      <c r="N291" s="97">
        <f>Tableau2256[[#This Row],[Total linéaire (sans plantation)]]+Tableau2256[[#This Row],[Plantation sur sol sans arbre (haie périphérique)]]</f>
        <v>0</v>
      </c>
      <c r="O291" s="98">
        <f t="shared" si="10"/>
        <v>0</v>
      </c>
      <c r="P291" s="86"/>
    </row>
    <row r="292" spans="1:16" x14ac:dyDescent="0.3">
      <c r="A292" s="93">
        <v>287</v>
      </c>
      <c r="B292" s="14"/>
      <c r="C292" s="41"/>
      <c r="D292" s="41"/>
      <c r="E292" s="41"/>
      <c r="F292" s="41"/>
      <c r="G292" s="41"/>
      <c r="H292" s="41"/>
      <c r="I292" s="41"/>
      <c r="J292" s="41"/>
      <c r="K292" s="41"/>
      <c r="L292" s="41"/>
      <c r="M292" s="83">
        <f t="shared" si="9"/>
        <v>0</v>
      </c>
      <c r="N292" s="97">
        <f>Tableau2256[[#This Row],[Total linéaire (sans plantation)]]+Tableau2256[[#This Row],[Plantation sur sol sans arbre (haie périphérique)]]</f>
        <v>0</v>
      </c>
      <c r="O292" s="98">
        <f t="shared" si="10"/>
        <v>0</v>
      </c>
      <c r="P292" s="86"/>
    </row>
    <row r="293" spans="1:16" x14ac:dyDescent="0.3">
      <c r="A293" s="93">
        <v>288</v>
      </c>
      <c r="B293" s="14"/>
      <c r="C293" s="41"/>
      <c r="D293" s="41"/>
      <c r="E293" s="41"/>
      <c r="F293" s="41"/>
      <c r="G293" s="41"/>
      <c r="H293" s="41"/>
      <c r="I293" s="41"/>
      <c r="J293" s="41"/>
      <c r="K293" s="41"/>
      <c r="L293" s="41"/>
      <c r="M293" s="83">
        <f t="shared" si="9"/>
        <v>0</v>
      </c>
      <c r="N293" s="97">
        <f>Tableau2256[[#This Row],[Total linéaire (sans plantation)]]+Tableau2256[[#This Row],[Plantation sur sol sans arbre (haie périphérique)]]</f>
        <v>0</v>
      </c>
      <c r="O293" s="98">
        <f t="shared" si="10"/>
        <v>0</v>
      </c>
      <c r="P293" s="86"/>
    </row>
    <row r="294" spans="1:16" x14ac:dyDescent="0.3">
      <c r="A294" s="93">
        <v>289</v>
      </c>
      <c r="B294" s="14"/>
      <c r="C294" s="41"/>
      <c r="D294" s="41"/>
      <c r="E294" s="41"/>
      <c r="F294" s="41"/>
      <c r="G294" s="41"/>
      <c r="H294" s="41"/>
      <c r="I294" s="41"/>
      <c r="J294" s="41"/>
      <c r="K294" s="41"/>
      <c r="L294" s="41"/>
      <c r="M294" s="83">
        <f t="shared" si="9"/>
        <v>0</v>
      </c>
      <c r="N294" s="97">
        <f>Tableau2256[[#This Row],[Total linéaire (sans plantation)]]+Tableau2256[[#This Row],[Plantation sur sol sans arbre (haie périphérique)]]</f>
        <v>0</v>
      </c>
      <c r="O294" s="98">
        <f t="shared" si="10"/>
        <v>0</v>
      </c>
      <c r="P294" s="86"/>
    </row>
    <row r="295" spans="1:16" x14ac:dyDescent="0.3">
      <c r="A295" s="93">
        <v>290</v>
      </c>
      <c r="B295" s="14"/>
      <c r="C295" s="41"/>
      <c r="D295" s="41"/>
      <c r="E295" s="41"/>
      <c r="F295" s="41"/>
      <c r="G295" s="41"/>
      <c r="H295" s="41"/>
      <c r="I295" s="41"/>
      <c r="J295" s="41"/>
      <c r="K295" s="41"/>
      <c r="L295" s="41"/>
      <c r="M295" s="83">
        <f t="shared" si="9"/>
        <v>0</v>
      </c>
      <c r="N295" s="97">
        <f>Tableau2256[[#This Row],[Total linéaire (sans plantation)]]+Tableau2256[[#This Row],[Plantation sur sol sans arbre (haie périphérique)]]</f>
        <v>0</v>
      </c>
      <c r="O295" s="98">
        <f t="shared" si="10"/>
        <v>0</v>
      </c>
      <c r="P295" s="86"/>
    </row>
    <row r="296" spans="1:16" x14ac:dyDescent="0.3">
      <c r="A296" s="93">
        <v>291</v>
      </c>
      <c r="B296" s="14"/>
      <c r="C296" s="41"/>
      <c r="D296" s="41"/>
      <c r="E296" s="41"/>
      <c r="F296" s="41"/>
      <c r="G296" s="41"/>
      <c r="H296" s="41"/>
      <c r="I296" s="41"/>
      <c r="J296" s="41"/>
      <c r="K296" s="41"/>
      <c r="L296" s="41"/>
      <c r="M296" s="83">
        <f t="shared" si="9"/>
        <v>0</v>
      </c>
      <c r="N296" s="97">
        <f>Tableau2256[[#This Row],[Total linéaire (sans plantation)]]+Tableau2256[[#This Row],[Plantation sur sol sans arbre (haie périphérique)]]</f>
        <v>0</v>
      </c>
      <c r="O296" s="98">
        <f t="shared" si="10"/>
        <v>0</v>
      </c>
      <c r="P296" s="86"/>
    </row>
    <row r="297" spans="1:16" x14ac:dyDescent="0.3">
      <c r="A297" s="93">
        <v>292</v>
      </c>
      <c r="B297" s="14"/>
      <c r="C297" s="41"/>
      <c r="D297" s="41"/>
      <c r="E297" s="41"/>
      <c r="F297" s="41"/>
      <c r="G297" s="41"/>
      <c r="H297" s="41"/>
      <c r="I297" s="41"/>
      <c r="J297" s="41"/>
      <c r="K297" s="41"/>
      <c r="L297" s="41"/>
      <c r="M297" s="83">
        <f t="shared" si="9"/>
        <v>0</v>
      </c>
      <c r="N297" s="97">
        <f>Tableau2256[[#This Row],[Total linéaire (sans plantation)]]+Tableau2256[[#This Row],[Plantation sur sol sans arbre (haie périphérique)]]</f>
        <v>0</v>
      </c>
      <c r="O297" s="98">
        <f t="shared" si="10"/>
        <v>0</v>
      </c>
      <c r="P297" s="86"/>
    </row>
    <row r="298" spans="1:16" x14ac:dyDescent="0.3">
      <c r="A298" s="93">
        <v>293</v>
      </c>
      <c r="B298" s="14"/>
      <c r="C298" s="41"/>
      <c r="D298" s="41"/>
      <c r="E298" s="41"/>
      <c r="F298" s="41"/>
      <c r="G298" s="41"/>
      <c r="H298" s="41"/>
      <c r="I298" s="41"/>
      <c r="J298" s="41"/>
      <c r="K298" s="41"/>
      <c r="L298" s="41"/>
      <c r="M298" s="83">
        <f t="shared" si="9"/>
        <v>0</v>
      </c>
      <c r="N298" s="97">
        <f>Tableau2256[[#This Row],[Total linéaire (sans plantation)]]+Tableau2256[[#This Row],[Plantation sur sol sans arbre (haie périphérique)]]</f>
        <v>0</v>
      </c>
      <c r="O298" s="98">
        <f t="shared" si="10"/>
        <v>0</v>
      </c>
      <c r="P298" s="86"/>
    </row>
    <row r="299" spans="1:16" x14ac:dyDescent="0.3">
      <c r="A299" s="93">
        <v>294</v>
      </c>
      <c r="B299" s="14"/>
      <c r="C299" s="41"/>
      <c r="D299" s="41"/>
      <c r="E299" s="41"/>
      <c r="F299" s="41"/>
      <c r="G299" s="41"/>
      <c r="H299" s="41"/>
      <c r="I299" s="41"/>
      <c r="J299" s="41"/>
      <c r="K299" s="41"/>
      <c r="L299" s="41"/>
      <c r="M299" s="83">
        <f t="shared" si="9"/>
        <v>0</v>
      </c>
      <c r="N299" s="97">
        <f>Tableau2256[[#This Row],[Total linéaire (sans plantation)]]+Tableau2256[[#This Row],[Plantation sur sol sans arbre (haie périphérique)]]</f>
        <v>0</v>
      </c>
      <c r="O299" s="98">
        <f t="shared" si="10"/>
        <v>0</v>
      </c>
      <c r="P299" s="86"/>
    </row>
    <row r="300" spans="1:16" x14ac:dyDescent="0.3">
      <c r="A300" s="93">
        <v>295</v>
      </c>
      <c r="B300" s="14"/>
      <c r="C300" s="41"/>
      <c r="D300" s="41"/>
      <c r="E300" s="41"/>
      <c r="F300" s="41"/>
      <c r="G300" s="41"/>
      <c r="H300" s="41"/>
      <c r="I300" s="41"/>
      <c r="J300" s="41"/>
      <c r="K300" s="41"/>
      <c r="L300" s="41"/>
      <c r="M300" s="83">
        <f t="shared" si="9"/>
        <v>0</v>
      </c>
      <c r="N300" s="97">
        <f>Tableau2256[[#This Row],[Total linéaire (sans plantation)]]+Tableau2256[[#This Row],[Plantation sur sol sans arbre (haie périphérique)]]</f>
        <v>0</v>
      </c>
      <c r="O300" s="98">
        <f t="shared" si="10"/>
        <v>0</v>
      </c>
      <c r="P300" s="86"/>
    </row>
    <row r="301" spans="1:16" x14ac:dyDescent="0.3">
      <c r="A301" s="93">
        <v>296</v>
      </c>
      <c r="B301" s="14"/>
      <c r="C301" s="41"/>
      <c r="D301" s="41"/>
      <c r="E301" s="41"/>
      <c r="F301" s="41"/>
      <c r="G301" s="41"/>
      <c r="H301" s="41"/>
      <c r="I301" s="41"/>
      <c r="J301" s="41"/>
      <c r="K301" s="41"/>
      <c r="L301" s="41"/>
      <c r="M301" s="83">
        <f t="shared" si="9"/>
        <v>0</v>
      </c>
      <c r="N301" s="97">
        <f>Tableau2256[[#This Row],[Total linéaire (sans plantation)]]+Tableau2256[[#This Row],[Plantation sur sol sans arbre (haie périphérique)]]</f>
        <v>0</v>
      </c>
      <c r="O301" s="98">
        <f t="shared" si="10"/>
        <v>0</v>
      </c>
      <c r="P301" s="86"/>
    </row>
    <row r="302" spans="1:16" x14ac:dyDescent="0.3">
      <c r="A302" s="93">
        <v>297</v>
      </c>
      <c r="B302" s="14"/>
      <c r="C302" s="41"/>
      <c r="D302" s="41"/>
      <c r="E302" s="41"/>
      <c r="F302" s="41"/>
      <c r="G302" s="41"/>
      <c r="H302" s="41"/>
      <c r="I302" s="41"/>
      <c r="J302" s="41"/>
      <c r="K302" s="41"/>
      <c r="L302" s="41"/>
      <c r="M302" s="83">
        <f t="shared" si="9"/>
        <v>0</v>
      </c>
      <c r="N302" s="97">
        <f>Tableau2256[[#This Row],[Total linéaire (sans plantation)]]+Tableau2256[[#This Row],[Plantation sur sol sans arbre (haie périphérique)]]</f>
        <v>0</v>
      </c>
      <c r="O302" s="98">
        <f t="shared" si="10"/>
        <v>0</v>
      </c>
      <c r="P302" s="86"/>
    </row>
    <row r="303" spans="1:16" x14ac:dyDescent="0.3">
      <c r="A303" s="93">
        <v>298</v>
      </c>
      <c r="B303" s="14"/>
      <c r="C303" s="41"/>
      <c r="D303" s="41"/>
      <c r="E303" s="41"/>
      <c r="F303" s="41"/>
      <c r="G303" s="41"/>
      <c r="H303" s="41"/>
      <c r="I303" s="41"/>
      <c r="J303" s="41"/>
      <c r="K303" s="41"/>
      <c r="L303" s="41"/>
      <c r="M303" s="83">
        <f t="shared" si="9"/>
        <v>0</v>
      </c>
      <c r="N303" s="97">
        <f>Tableau2256[[#This Row],[Total linéaire (sans plantation)]]+Tableau2256[[#This Row],[Plantation sur sol sans arbre (haie périphérique)]]</f>
        <v>0</v>
      </c>
      <c r="O303" s="98">
        <f t="shared" si="10"/>
        <v>0</v>
      </c>
      <c r="P303" s="86"/>
    </row>
    <row r="304" spans="1:16" x14ac:dyDescent="0.3">
      <c r="A304" s="93">
        <v>299</v>
      </c>
      <c r="B304" s="14"/>
      <c r="C304" s="41"/>
      <c r="D304" s="41"/>
      <c r="E304" s="41"/>
      <c r="F304" s="41"/>
      <c r="G304" s="41"/>
      <c r="H304" s="41"/>
      <c r="I304" s="41"/>
      <c r="J304" s="41"/>
      <c r="K304" s="41"/>
      <c r="L304" s="41"/>
      <c r="M304" s="83">
        <f t="shared" si="9"/>
        <v>0</v>
      </c>
      <c r="N304" s="97">
        <f>Tableau2256[[#This Row],[Total linéaire (sans plantation)]]+Tableau2256[[#This Row],[Plantation sur sol sans arbre (haie périphérique)]]</f>
        <v>0</v>
      </c>
      <c r="O304" s="98">
        <f t="shared" si="10"/>
        <v>0</v>
      </c>
      <c r="P304" s="86"/>
    </row>
    <row r="305" spans="1:16" x14ac:dyDescent="0.3">
      <c r="A305" s="93">
        <v>300</v>
      </c>
      <c r="B305" s="14"/>
      <c r="C305" s="41"/>
      <c r="D305" s="41"/>
      <c r="E305" s="41"/>
      <c r="F305" s="41"/>
      <c r="G305" s="41"/>
      <c r="H305" s="41"/>
      <c r="I305" s="41"/>
      <c r="J305" s="41"/>
      <c r="K305" s="41"/>
      <c r="L305" s="41"/>
      <c r="M305" s="83">
        <f t="shared" si="9"/>
        <v>0</v>
      </c>
      <c r="N305" s="97">
        <f>Tableau2256[[#This Row],[Total linéaire (sans plantation)]]+Tableau2256[[#This Row],[Plantation sur sol sans arbre (haie périphérique)]]</f>
        <v>0</v>
      </c>
      <c r="O305" s="98">
        <f t="shared" si="10"/>
        <v>0</v>
      </c>
      <c r="P305" s="86"/>
    </row>
    <row r="306" spans="1:16" x14ac:dyDescent="0.3">
      <c r="A306" s="93">
        <v>301</v>
      </c>
      <c r="B306" s="14"/>
      <c r="C306" s="41"/>
      <c r="D306" s="41"/>
      <c r="E306" s="41"/>
      <c r="F306" s="41"/>
      <c r="G306" s="41"/>
      <c r="H306" s="41"/>
      <c r="I306" s="41"/>
      <c r="J306" s="41"/>
      <c r="K306" s="41"/>
      <c r="L306" s="41"/>
      <c r="M306" s="83">
        <f t="shared" si="9"/>
        <v>0</v>
      </c>
      <c r="N306" s="97">
        <f>Tableau2256[[#This Row],[Total linéaire (sans plantation)]]+Tableau2256[[#This Row],[Plantation sur sol sans arbre (haie périphérique)]]</f>
        <v>0</v>
      </c>
      <c r="O306" s="98">
        <f t="shared" si="10"/>
        <v>0</v>
      </c>
      <c r="P306" s="86"/>
    </row>
    <row r="307" spans="1:16" x14ac:dyDescent="0.3">
      <c r="A307" s="93">
        <v>302</v>
      </c>
      <c r="B307" s="14"/>
      <c r="C307" s="41"/>
      <c r="D307" s="41"/>
      <c r="E307" s="41"/>
      <c r="F307" s="41"/>
      <c r="G307" s="41"/>
      <c r="H307" s="41"/>
      <c r="I307" s="41"/>
      <c r="J307" s="41"/>
      <c r="K307" s="41"/>
      <c r="L307" s="41"/>
      <c r="M307" s="83">
        <f t="shared" si="9"/>
        <v>0</v>
      </c>
      <c r="N307" s="97">
        <f>Tableau2256[[#This Row],[Total linéaire (sans plantation)]]+Tableau2256[[#This Row],[Plantation sur sol sans arbre (haie périphérique)]]</f>
        <v>0</v>
      </c>
      <c r="O307" s="98">
        <f t="shared" si="10"/>
        <v>0</v>
      </c>
      <c r="P307" s="86"/>
    </row>
    <row r="308" spans="1:16" x14ac:dyDescent="0.3">
      <c r="A308" s="93">
        <v>303</v>
      </c>
      <c r="B308" s="14"/>
      <c r="C308" s="41"/>
      <c r="D308" s="41"/>
      <c r="E308" s="41"/>
      <c r="F308" s="41"/>
      <c r="G308" s="41"/>
      <c r="H308" s="41"/>
      <c r="I308" s="41"/>
      <c r="J308" s="41"/>
      <c r="K308" s="41"/>
      <c r="L308" s="41"/>
      <c r="M308" s="83">
        <f t="shared" si="9"/>
        <v>0</v>
      </c>
      <c r="N308" s="97">
        <f>Tableau2256[[#This Row],[Total linéaire (sans plantation)]]+Tableau2256[[#This Row],[Plantation sur sol sans arbre (haie périphérique)]]</f>
        <v>0</v>
      </c>
      <c r="O308" s="98">
        <f t="shared" si="10"/>
        <v>0</v>
      </c>
      <c r="P308" s="86"/>
    </row>
    <row r="309" spans="1:16" x14ac:dyDescent="0.3">
      <c r="A309" s="93">
        <v>304</v>
      </c>
      <c r="B309" s="14"/>
      <c r="C309" s="41"/>
      <c r="D309" s="41"/>
      <c r="E309" s="41"/>
      <c r="F309" s="41"/>
      <c r="G309" s="41"/>
      <c r="H309" s="41"/>
      <c r="I309" s="41"/>
      <c r="J309" s="41"/>
      <c r="K309" s="41"/>
      <c r="L309" s="41"/>
      <c r="M309" s="83">
        <f t="shared" si="9"/>
        <v>0</v>
      </c>
      <c r="N309" s="97">
        <f>Tableau2256[[#This Row],[Total linéaire (sans plantation)]]+Tableau2256[[#This Row],[Plantation sur sol sans arbre (haie périphérique)]]</f>
        <v>0</v>
      </c>
      <c r="O309" s="98">
        <f t="shared" si="10"/>
        <v>0</v>
      </c>
      <c r="P309" s="86"/>
    </row>
    <row r="310" spans="1:16" x14ac:dyDescent="0.3">
      <c r="A310" s="93">
        <v>305</v>
      </c>
      <c r="B310" s="14"/>
      <c r="C310" s="41"/>
      <c r="D310" s="41"/>
      <c r="E310" s="41"/>
      <c r="F310" s="41"/>
      <c r="G310" s="41"/>
      <c r="H310" s="41"/>
      <c r="I310" s="41"/>
      <c r="J310" s="41"/>
      <c r="K310" s="41"/>
      <c r="L310" s="41"/>
      <c r="M310" s="83">
        <f t="shared" si="9"/>
        <v>0</v>
      </c>
      <c r="N310" s="97">
        <f>Tableau2256[[#This Row],[Total linéaire (sans plantation)]]+Tableau2256[[#This Row],[Plantation sur sol sans arbre (haie périphérique)]]</f>
        <v>0</v>
      </c>
      <c r="O310" s="98">
        <f t="shared" si="10"/>
        <v>0</v>
      </c>
      <c r="P310" s="86"/>
    </row>
    <row r="311" spans="1:16" x14ac:dyDescent="0.3">
      <c r="A311" s="93">
        <v>306</v>
      </c>
      <c r="B311" s="14"/>
      <c r="C311" s="41"/>
      <c r="D311" s="41"/>
      <c r="E311" s="41"/>
      <c r="F311" s="41"/>
      <c r="G311" s="41"/>
      <c r="H311" s="41"/>
      <c r="I311" s="41"/>
      <c r="J311" s="41"/>
      <c r="K311" s="41"/>
      <c r="L311" s="41"/>
      <c r="M311" s="83">
        <f t="shared" si="9"/>
        <v>0</v>
      </c>
      <c r="N311" s="97">
        <f>Tableau2256[[#This Row],[Total linéaire (sans plantation)]]+Tableau2256[[#This Row],[Plantation sur sol sans arbre (haie périphérique)]]</f>
        <v>0</v>
      </c>
      <c r="O311" s="98">
        <f t="shared" si="10"/>
        <v>0</v>
      </c>
      <c r="P311" s="86"/>
    </row>
    <row r="312" spans="1:16" x14ac:dyDescent="0.3">
      <c r="A312" s="93">
        <v>307</v>
      </c>
      <c r="B312" s="14"/>
      <c r="C312" s="41"/>
      <c r="D312" s="41"/>
      <c r="E312" s="41"/>
      <c r="F312" s="41"/>
      <c r="G312" s="41"/>
      <c r="H312" s="41"/>
      <c r="I312" s="41"/>
      <c r="J312" s="41"/>
      <c r="K312" s="41"/>
      <c r="L312" s="41"/>
      <c r="M312" s="83">
        <f t="shared" si="9"/>
        <v>0</v>
      </c>
      <c r="N312" s="97">
        <f>Tableau2256[[#This Row],[Total linéaire (sans plantation)]]+Tableau2256[[#This Row],[Plantation sur sol sans arbre (haie périphérique)]]</f>
        <v>0</v>
      </c>
      <c r="O312" s="98">
        <f t="shared" si="10"/>
        <v>0</v>
      </c>
      <c r="P312" s="86"/>
    </row>
    <row r="313" spans="1:16" x14ac:dyDescent="0.3">
      <c r="A313" s="93">
        <v>308</v>
      </c>
      <c r="B313" s="14"/>
      <c r="C313" s="41"/>
      <c r="D313" s="41"/>
      <c r="E313" s="41"/>
      <c r="F313" s="41"/>
      <c r="G313" s="41"/>
      <c r="H313" s="41"/>
      <c r="I313" s="41"/>
      <c r="J313" s="41"/>
      <c r="K313" s="41"/>
      <c r="L313" s="41"/>
      <c r="M313" s="83">
        <f t="shared" si="9"/>
        <v>0</v>
      </c>
      <c r="N313" s="97">
        <f>Tableau2256[[#This Row],[Total linéaire (sans plantation)]]+Tableau2256[[#This Row],[Plantation sur sol sans arbre (haie périphérique)]]</f>
        <v>0</v>
      </c>
      <c r="O313" s="98">
        <f t="shared" si="10"/>
        <v>0</v>
      </c>
      <c r="P313" s="86"/>
    </row>
    <row r="314" spans="1:16" x14ac:dyDescent="0.3">
      <c r="A314" s="93">
        <v>309</v>
      </c>
      <c r="B314" s="14"/>
      <c r="C314" s="41"/>
      <c r="D314" s="41"/>
      <c r="E314" s="41"/>
      <c r="F314" s="41"/>
      <c r="G314" s="41"/>
      <c r="H314" s="41"/>
      <c r="I314" s="41"/>
      <c r="J314" s="41"/>
      <c r="K314" s="41"/>
      <c r="L314" s="41"/>
      <c r="M314" s="83">
        <f t="shared" si="9"/>
        <v>0</v>
      </c>
      <c r="N314" s="97">
        <f>Tableau2256[[#This Row],[Total linéaire (sans plantation)]]+Tableau2256[[#This Row],[Plantation sur sol sans arbre (haie périphérique)]]</f>
        <v>0</v>
      </c>
      <c r="O314" s="98">
        <f t="shared" si="10"/>
        <v>0</v>
      </c>
      <c r="P314" s="86"/>
    </row>
    <row r="315" spans="1:16" x14ac:dyDescent="0.3">
      <c r="A315" s="93">
        <v>310</v>
      </c>
      <c r="B315" s="14"/>
      <c r="C315" s="41"/>
      <c r="D315" s="41"/>
      <c r="E315" s="41"/>
      <c r="F315" s="41"/>
      <c r="G315" s="41"/>
      <c r="H315" s="41"/>
      <c r="I315" s="41"/>
      <c r="J315" s="41"/>
      <c r="K315" s="41"/>
      <c r="L315" s="41"/>
      <c r="M315" s="83">
        <f t="shared" si="9"/>
        <v>0</v>
      </c>
      <c r="N315" s="97">
        <f>Tableau2256[[#This Row],[Total linéaire (sans plantation)]]+Tableau2256[[#This Row],[Plantation sur sol sans arbre (haie périphérique)]]</f>
        <v>0</v>
      </c>
      <c r="O315" s="98">
        <f t="shared" si="10"/>
        <v>0</v>
      </c>
      <c r="P315" s="86"/>
    </row>
    <row r="316" spans="1:16" x14ac:dyDescent="0.3">
      <c r="A316" s="93">
        <v>311</v>
      </c>
      <c r="B316" s="14"/>
      <c r="C316" s="41"/>
      <c r="D316" s="41"/>
      <c r="E316" s="41"/>
      <c r="F316" s="41"/>
      <c r="G316" s="41"/>
      <c r="H316" s="41"/>
      <c r="I316" s="41"/>
      <c r="J316" s="41"/>
      <c r="K316" s="41"/>
      <c r="L316" s="41"/>
      <c r="M316" s="83">
        <f t="shared" si="9"/>
        <v>0</v>
      </c>
      <c r="N316" s="97">
        <f>Tableau2256[[#This Row],[Total linéaire (sans plantation)]]+Tableau2256[[#This Row],[Plantation sur sol sans arbre (haie périphérique)]]</f>
        <v>0</v>
      </c>
      <c r="O316" s="98">
        <f t="shared" si="10"/>
        <v>0</v>
      </c>
      <c r="P316" s="86"/>
    </row>
    <row r="317" spans="1:16" x14ac:dyDescent="0.3">
      <c r="A317" s="93">
        <v>312</v>
      </c>
      <c r="B317" s="14"/>
      <c r="C317" s="41"/>
      <c r="D317" s="41"/>
      <c r="E317" s="41"/>
      <c r="F317" s="41"/>
      <c r="G317" s="41"/>
      <c r="H317" s="41"/>
      <c r="I317" s="41"/>
      <c r="J317" s="41"/>
      <c r="K317" s="41"/>
      <c r="L317" s="41"/>
      <c r="M317" s="83">
        <f t="shared" si="9"/>
        <v>0</v>
      </c>
      <c r="N317" s="97">
        <f>Tableau2256[[#This Row],[Total linéaire (sans plantation)]]+Tableau2256[[#This Row],[Plantation sur sol sans arbre (haie périphérique)]]</f>
        <v>0</v>
      </c>
      <c r="O317" s="98">
        <f t="shared" si="10"/>
        <v>0</v>
      </c>
      <c r="P317" s="86"/>
    </row>
    <row r="318" spans="1:16" x14ac:dyDescent="0.3">
      <c r="A318" s="93">
        <v>313</v>
      </c>
      <c r="B318" s="14"/>
      <c r="C318" s="41"/>
      <c r="D318" s="41"/>
      <c r="E318" s="41"/>
      <c r="F318" s="41"/>
      <c r="G318" s="41"/>
      <c r="H318" s="41"/>
      <c r="I318" s="41"/>
      <c r="J318" s="41"/>
      <c r="K318" s="41"/>
      <c r="L318" s="41"/>
      <c r="M318" s="83">
        <f t="shared" si="9"/>
        <v>0</v>
      </c>
      <c r="N318" s="97">
        <f>Tableau2256[[#This Row],[Total linéaire (sans plantation)]]+Tableau2256[[#This Row],[Plantation sur sol sans arbre (haie périphérique)]]</f>
        <v>0</v>
      </c>
      <c r="O318" s="98">
        <f t="shared" si="10"/>
        <v>0</v>
      </c>
      <c r="P318" s="86"/>
    </row>
    <row r="319" spans="1:16" x14ac:dyDescent="0.3">
      <c r="A319" s="93">
        <v>314</v>
      </c>
      <c r="B319" s="14"/>
      <c r="C319" s="41"/>
      <c r="D319" s="41"/>
      <c r="E319" s="41"/>
      <c r="F319" s="41"/>
      <c r="G319" s="41"/>
      <c r="H319" s="41"/>
      <c r="I319" s="41"/>
      <c r="J319" s="41"/>
      <c r="K319" s="41"/>
      <c r="L319" s="41"/>
      <c r="M319" s="83">
        <f t="shared" si="9"/>
        <v>0</v>
      </c>
      <c r="N319" s="97">
        <f>Tableau2256[[#This Row],[Total linéaire (sans plantation)]]+Tableau2256[[#This Row],[Plantation sur sol sans arbre (haie périphérique)]]</f>
        <v>0</v>
      </c>
      <c r="O319" s="98">
        <f t="shared" si="10"/>
        <v>0</v>
      </c>
      <c r="P319" s="86"/>
    </row>
    <row r="320" spans="1:16" x14ac:dyDescent="0.3">
      <c r="A320" s="93">
        <v>315</v>
      </c>
      <c r="B320" s="14"/>
      <c r="C320" s="41"/>
      <c r="D320" s="41"/>
      <c r="E320" s="41"/>
      <c r="F320" s="41"/>
      <c r="G320" s="41"/>
      <c r="H320" s="41"/>
      <c r="I320" s="41"/>
      <c r="J320" s="41"/>
      <c r="K320" s="41"/>
      <c r="L320" s="41"/>
      <c r="M320" s="83">
        <f t="shared" si="9"/>
        <v>0</v>
      </c>
      <c r="N320" s="97">
        <f>Tableau2256[[#This Row],[Total linéaire (sans plantation)]]+Tableau2256[[#This Row],[Plantation sur sol sans arbre (haie périphérique)]]</f>
        <v>0</v>
      </c>
      <c r="O320" s="98">
        <f t="shared" si="10"/>
        <v>0</v>
      </c>
      <c r="P320" s="86"/>
    </row>
    <row r="321" spans="1:16" x14ac:dyDescent="0.3">
      <c r="A321" s="93">
        <v>316</v>
      </c>
      <c r="B321" s="14"/>
      <c r="C321" s="41"/>
      <c r="D321" s="41"/>
      <c r="E321" s="41"/>
      <c r="F321" s="41"/>
      <c r="G321" s="41"/>
      <c r="H321" s="41"/>
      <c r="I321" s="41"/>
      <c r="J321" s="41"/>
      <c r="K321" s="41"/>
      <c r="L321" s="41"/>
      <c r="M321" s="83">
        <f t="shared" si="9"/>
        <v>0</v>
      </c>
      <c r="N321" s="97">
        <f>Tableau2256[[#This Row],[Total linéaire (sans plantation)]]+Tableau2256[[#This Row],[Plantation sur sol sans arbre (haie périphérique)]]</f>
        <v>0</v>
      </c>
      <c r="O321" s="98">
        <f t="shared" si="10"/>
        <v>0</v>
      </c>
      <c r="P321" s="86"/>
    </row>
    <row r="322" spans="1:16" x14ac:dyDescent="0.3">
      <c r="A322" s="93">
        <v>317</v>
      </c>
      <c r="B322" s="14"/>
      <c r="C322" s="41"/>
      <c r="D322" s="41"/>
      <c r="E322" s="41"/>
      <c r="F322" s="41"/>
      <c r="G322" s="41"/>
      <c r="H322" s="41"/>
      <c r="I322" s="41"/>
      <c r="J322" s="41"/>
      <c r="K322" s="41"/>
      <c r="L322" s="41"/>
      <c r="M322" s="83">
        <f t="shared" si="9"/>
        <v>0</v>
      </c>
      <c r="N322" s="97">
        <f>Tableau2256[[#This Row],[Total linéaire (sans plantation)]]+Tableau2256[[#This Row],[Plantation sur sol sans arbre (haie périphérique)]]</f>
        <v>0</v>
      </c>
      <c r="O322" s="98">
        <f t="shared" si="10"/>
        <v>0</v>
      </c>
      <c r="P322" s="86"/>
    </row>
    <row r="323" spans="1:16" x14ac:dyDescent="0.3">
      <c r="A323" s="93">
        <v>318</v>
      </c>
      <c r="B323" s="14"/>
      <c r="C323" s="41"/>
      <c r="D323" s="41"/>
      <c r="E323" s="41"/>
      <c r="F323" s="41"/>
      <c r="G323" s="41"/>
      <c r="H323" s="41"/>
      <c r="I323" s="41"/>
      <c r="J323" s="41"/>
      <c r="K323" s="41"/>
      <c r="L323" s="41"/>
      <c r="M323" s="83">
        <f t="shared" si="9"/>
        <v>0</v>
      </c>
      <c r="N323" s="97">
        <f>Tableau2256[[#This Row],[Total linéaire (sans plantation)]]+Tableau2256[[#This Row],[Plantation sur sol sans arbre (haie périphérique)]]</f>
        <v>0</v>
      </c>
      <c r="O323" s="98">
        <f t="shared" si="10"/>
        <v>0</v>
      </c>
      <c r="P323" s="86"/>
    </row>
    <row r="324" spans="1:16" x14ac:dyDescent="0.3">
      <c r="A324" s="93">
        <v>319</v>
      </c>
      <c r="B324" s="14"/>
      <c r="C324" s="41"/>
      <c r="D324" s="41"/>
      <c r="E324" s="41"/>
      <c r="F324" s="41"/>
      <c r="G324" s="41"/>
      <c r="H324" s="41"/>
      <c r="I324" s="41"/>
      <c r="J324" s="41"/>
      <c r="K324" s="41"/>
      <c r="L324" s="41"/>
      <c r="M324" s="83">
        <f t="shared" si="9"/>
        <v>0</v>
      </c>
      <c r="N324" s="97">
        <f>Tableau2256[[#This Row],[Total linéaire (sans plantation)]]+Tableau2256[[#This Row],[Plantation sur sol sans arbre (haie périphérique)]]</f>
        <v>0</v>
      </c>
      <c r="O324" s="98">
        <f t="shared" si="10"/>
        <v>0</v>
      </c>
      <c r="P324" s="86"/>
    </row>
    <row r="325" spans="1:16" x14ac:dyDescent="0.3">
      <c r="A325" s="93">
        <v>320</v>
      </c>
      <c r="B325" s="14"/>
      <c r="C325" s="41"/>
      <c r="D325" s="41"/>
      <c r="E325" s="41"/>
      <c r="F325" s="41"/>
      <c r="G325" s="41"/>
      <c r="H325" s="41"/>
      <c r="I325" s="41"/>
      <c r="J325" s="41"/>
      <c r="K325" s="41"/>
      <c r="L325" s="41"/>
      <c r="M325" s="83">
        <f t="shared" si="9"/>
        <v>0</v>
      </c>
      <c r="N325" s="97">
        <f>Tableau2256[[#This Row],[Total linéaire (sans plantation)]]+Tableau2256[[#This Row],[Plantation sur sol sans arbre (haie périphérique)]]</f>
        <v>0</v>
      </c>
      <c r="O325" s="98">
        <f t="shared" si="10"/>
        <v>0</v>
      </c>
      <c r="P325" s="86"/>
    </row>
    <row r="326" spans="1:16" x14ac:dyDescent="0.3">
      <c r="A326" s="93">
        <v>321</v>
      </c>
      <c r="B326" s="14"/>
      <c r="C326" s="41"/>
      <c r="D326" s="41"/>
      <c r="E326" s="41"/>
      <c r="F326" s="41"/>
      <c r="G326" s="41"/>
      <c r="H326" s="41"/>
      <c r="I326" s="41"/>
      <c r="J326" s="41"/>
      <c r="K326" s="41"/>
      <c r="L326" s="41"/>
      <c r="M326" s="83">
        <f t="shared" ref="M326:M389" si="11">SUM(B326:G326)</f>
        <v>0</v>
      </c>
      <c r="N326" s="97">
        <f>Tableau2256[[#This Row],[Total linéaire (sans plantation)]]+Tableau2256[[#This Row],[Plantation sur sol sans arbre (haie périphérique)]]</f>
        <v>0</v>
      </c>
      <c r="O326" s="98">
        <f t="shared" ref="O326:O389" si="12">SUM(H326:L326)</f>
        <v>0</v>
      </c>
      <c r="P326" s="86"/>
    </row>
    <row r="327" spans="1:16" x14ac:dyDescent="0.3">
      <c r="A327" s="93">
        <v>322</v>
      </c>
      <c r="B327" s="14"/>
      <c r="C327" s="41"/>
      <c r="D327" s="41"/>
      <c r="E327" s="41"/>
      <c r="F327" s="41"/>
      <c r="G327" s="41"/>
      <c r="H327" s="41"/>
      <c r="I327" s="41"/>
      <c r="J327" s="41"/>
      <c r="K327" s="41"/>
      <c r="L327" s="41"/>
      <c r="M327" s="83">
        <f t="shared" si="11"/>
        <v>0</v>
      </c>
      <c r="N327" s="97">
        <f>Tableau2256[[#This Row],[Total linéaire (sans plantation)]]+Tableau2256[[#This Row],[Plantation sur sol sans arbre (haie périphérique)]]</f>
        <v>0</v>
      </c>
      <c r="O327" s="98">
        <f t="shared" si="12"/>
        <v>0</v>
      </c>
      <c r="P327" s="86"/>
    </row>
    <row r="328" spans="1:16" x14ac:dyDescent="0.3">
      <c r="A328" s="93">
        <v>323</v>
      </c>
      <c r="B328" s="14"/>
      <c r="C328" s="41"/>
      <c r="D328" s="41"/>
      <c r="E328" s="41"/>
      <c r="F328" s="41"/>
      <c r="G328" s="41"/>
      <c r="H328" s="41"/>
      <c r="I328" s="41"/>
      <c r="J328" s="41"/>
      <c r="K328" s="41"/>
      <c r="L328" s="41"/>
      <c r="M328" s="83">
        <f t="shared" si="11"/>
        <v>0</v>
      </c>
      <c r="N328" s="97">
        <f>Tableau2256[[#This Row],[Total linéaire (sans plantation)]]+Tableau2256[[#This Row],[Plantation sur sol sans arbre (haie périphérique)]]</f>
        <v>0</v>
      </c>
      <c r="O328" s="98">
        <f t="shared" si="12"/>
        <v>0</v>
      </c>
      <c r="P328" s="86"/>
    </row>
    <row r="329" spans="1:16" x14ac:dyDescent="0.3">
      <c r="A329" s="93">
        <v>324</v>
      </c>
      <c r="B329" s="14"/>
      <c r="C329" s="41"/>
      <c r="D329" s="41"/>
      <c r="E329" s="41"/>
      <c r="F329" s="41"/>
      <c r="G329" s="41"/>
      <c r="H329" s="41"/>
      <c r="I329" s="41"/>
      <c r="J329" s="41"/>
      <c r="K329" s="41"/>
      <c r="L329" s="41"/>
      <c r="M329" s="83">
        <f t="shared" si="11"/>
        <v>0</v>
      </c>
      <c r="N329" s="97">
        <f>Tableau2256[[#This Row],[Total linéaire (sans plantation)]]+Tableau2256[[#This Row],[Plantation sur sol sans arbre (haie périphérique)]]</f>
        <v>0</v>
      </c>
      <c r="O329" s="98">
        <f t="shared" si="12"/>
        <v>0</v>
      </c>
      <c r="P329" s="86"/>
    </row>
    <row r="330" spans="1:16" x14ac:dyDescent="0.3">
      <c r="A330" s="93">
        <v>325</v>
      </c>
      <c r="B330" s="14"/>
      <c r="C330" s="41"/>
      <c r="D330" s="41"/>
      <c r="E330" s="41"/>
      <c r="F330" s="41"/>
      <c r="G330" s="41"/>
      <c r="H330" s="41"/>
      <c r="I330" s="41"/>
      <c r="J330" s="41"/>
      <c r="K330" s="41"/>
      <c r="L330" s="41"/>
      <c r="M330" s="83">
        <f t="shared" si="11"/>
        <v>0</v>
      </c>
      <c r="N330" s="97">
        <f>Tableau2256[[#This Row],[Total linéaire (sans plantation)]]+Tableau2256[[#This Row],[Plantation sur sol sans arbre (haie périphérique)]]</f>
        <v>0</v>
      </c>
      <c r="O330" s="98">
        <f t="shared" si="12"/>
        <v>0</v>
      </c>
      <c r="P330" s="86"/>
    </row>
    <row r="331" spans="1:16" x14ac:dyDescent="0.3">
      <c r="A331" s="93">
        <v>326</v>
      </c>
      <c r="B331" s="14"/>
      <c r="C331" s="41"/>
      <c r="D331" s="41"/>
      <c r="E331" s="41"/>
      <c r="F331" s="41"/>
      <c r="G331" s="41"/>
      <c r="H331" s="41"/>
      <c r="I331" s="41"/>
      <c r="J331" s="41"/>
      <c r="K331" s="41"/>
      <c r="L331" s="41"/>
      <c r="M331" s="83">
        <f t="shared" si="11"/>
        <v>0</v>
      </c>
      <c r="N331" s="97">
        <f>Tableau2256[[#This Row],[Total linéaire (sans plantation)]]+Tableau2256[[#This Row],[Plantation sur sol sans arbre (haie périphérique)]]</f>
        <v>0</v>
      </c>
      <c r="O331" s="98">
        <f t="shared" si="12"/>
        <v>0</v>
      </c>
      <c r="P331" s="86"/>
    </row>
    <row r="332" spans="1:16" x14ac:dyDescent="0.3">
      <c r="A332" s="93">
        <v>327</v>
      </c>
      <c r="B332" s="14"/>
      <c r="C332" s="41"/>
      <c r="D332" s="41"/>
      <c r="E332" s="41"/>
      <c r="F332" s="41"/>
      <c r="G332" s="41"/>
      <c r="H332" s="41"/>
      <c r="I332" s="41"/>
      <c r="J332" s="41"/>
      <c r="K332" s="41"/>
      <c r="L332" s="41"/>
      <c r="M332" s="83">
        <f t="shared" si="11"/>
        <v>0</v>
      </c>
      <c r="N332" s="97">
        <f>Tableau2256[[#This Row],[Total linéaire (sans plantation)]]+Tableau2256[[#This Row],[Plantation sur sol sans arbre (haie périphérique)]]</f>
        <v>0</v>
      </c>
      <c r="O332" s="98">
        <f t="shared" si="12"/>
        <v>0</v>
      </c>
      <c r="P332" s="86"/>
    </row>
    <row r="333" spans="1:16" x14ac:dyDescent="0.3">
      <c r="A333" s="93">
        <v>328</v>
      </c>
      <c r="B333" s="14"/>
      <c r="C333" s="41"/>
      <c r="D333" s="41"/>
      <c r="E333" s="41"/>
      <c r="F333" s="41"/>
      <c r="G333" s="41"/>
      <c r="H333" s="41"/>
      <c r="I333" s="41"/>
      <c r="J333" s="41"/>
      <c r="K333" s="41"/>
      <c r="L333" s="41"/>
      <c r="M333" s="83">
        <f t="shared" si="11"/>
        <v>0</v>
      </c>
      <c r="N333" s="97">
        <f>Tableau2256[[#This Row],[Total linéaire (sans plantation)]]+Tableau2256[[#This Row],[Plantation sur sol sans arbre (haie périphérique)]]</f>
        <v>0</v>
      </c>
      <c r="O333" s="98">
        <f t="shared" si="12"/>
        <v>0</v>
      </c>
      <c r="P333" s="86"/>
    </row>
    <row r="334" spans="1:16" x14ac:dyDescent="0.3">
      <c r="A334" s="93">
        <v>329</v>
      </c>
      <c r="B334" s="14"/>
      <c r="C334" s="41"/>
      <c r="D334" s="41"/>
      <c r="E334" s="41"/>
      <c r="F334" s="41"/>
      <c r="G334" s="41"/>
      <c r="H334" s="41"/>
      <c r="I334" s="41"/>
      <c r="J334" s="41"/>
      <c r="K334" s="41"/>
      <c r="L334" s="41"/>
      <c r="M334" s="83">
        <f t="shared" si="11"/>
        <v>0</v>
      </c>
      <c r="N334" s="97">
        <f>Tableau2256[[#This Row],[Total linéaire (sans plantation)]]+Tableau2256[[#This Row],[Plantation sur sol sans arbre (haie périphérique)]]</f>
        <v>0</v>
      </c>
      <c r="O334" s="98">
        <f t="shared" si="12"/>
        <v>0</v>
      </c>
      <c r="P334" s="86"/>
    </row>
    <row r="335" spans="1:16" x14ac:dyDescent="0.3">
      <c r="A335" s="93">
        <v>330</v>
      </c>
      <c r="B335" s="14"/>
      <c r="C335" s="41"/>
      <c r="D335" s="41"/>
      <c r="E335" s="41"/>
      <c r="F335" s="41"/>
      <c r="G335" s="41"/>
      <c r="H335" s="41"/>
      <c r="I335" s="41"/>
      <c r="J335" s="41"/>
      <c r="K335" s="41"/>
      <c r="L335" s="41"/>
      <c r="M335" s="83">
        <f t="shared" si="11"/>
        <v>0</v>
      </c>
      <c r="N335" s="97">
        <f>Tableau2256[[#This Row],[Total linéaire (sans plantation)]]+Tableau2256[[#This Row],[Plantation sur sol sans arbre (haie périphérique)]]</f>
        <v>0</v>
      </c>
      <c r="O335" s="98">
        <f t="shared" si="12"/>
        <v>0</v>
      </c>
      <c r="P335" s="86"/>
    </row>
    <row r="336" spans="1:16" x14ac:dyDescent="0.3">
      <c r="A336" s="93">
        <v>331</v>
      </c>
      <c r="B336" s="14"/>
      <c r="C336" s="41"/>
      <c r="D336" s="41"/>
      <c r="E336" s="41"/>
      <c r="F336" s="41"/>
      <c r="G336" s="41"/>
      <c r="H336" s="41"/>
      <c r="I336" s="41"/>
      <c r="J336" s="41"/>
      <c r="K336" s="41"/>
      <c r="L336" s="41"/>
      <c r="M336" s="83">
        <f t="shared" si="11"/>
        <v>0</v>
      </c>
      <c r="N336" s="97">
        <f>Tableau2256[[#This Row],[Total linéaire (sans plantation)]]+Tableau2256[[#This Row],[Plantation sur sol sans arbre (haie périphérique)]]</f>
        <v>0</v>
      </c>
      <c r="O336" s="98">
        <f t="shared" si="12"/>
        <v>0</v>
      </c>
      <c r="P336" s="86"/>
    </row>
    <row r="337" spans="1:16" x14ac:dyDescent="0.3">
      <c r="A337" s="93">
        <v>332</v>
      </c>
      <c r="B337" s="14"/>
      <c r="C337" s="41"/>
      <c r="D337" s="41"/>
      <c r="E337" s="41"/>
      <c r="F337" s="41"/>
      <c r="G337" s="41"/>
      <c r="H337" s="41"/>
      <c r="I337" s="41"/>
      <c r="J337" s="41"/>
      <c r="K337" s="41"/>
      <c r="L337" s="41"/>
      <c r="M337" s="83">
        <f t="shared" si="11"/>
        <v>0</v>
      </c>
      <c r="N337" s="97">
        <f>Tableau2256[[#This Row],[Total linéaire (sans plantation)]]+Tableau2256[[#This Row],[Plantation sur sol sans arbre (haie périphérique)]]</f>
        <v>0</v>
      </c>
      <c r="O337" s="98">
        <f t="shared" si="12"/>
        <v>0</v>
      </c>
      <c r="P337" s="86"/>
    </row>
    <row r="338" spans="1:16" x14ac:dyDescent="0.3">
      <c r="A338" s="93">
        <v>333</v>
      </c>
      <c r="B338" s="14"/>
      <c r="C338" s="41"/>
      <c r="D338" s="41"/>
      <c r="E338" s="41"/>
      <c r="F338" s="41"/>
      <c r="G338" s="41"/>
      <c r="H338" s="41"/>
      <c r="I338" s="41"/>
      <c r="J338" s="41"/>
      <c r="K338" s="41"/>
      <c r="L338" s="41"/>
      <c r="M338" s="83">
        <f t="shared" si="11"/>
        <v>0</v>
      </c>
      <c r="N338" s="97">
        <f>Tableau2256[[#This Row],[Total linéaire (sans plantation)]]+Tableau2256[[#This Row],[Plantation sur sol sans arbre (haie périphérique)]]</f>
        <v>0</v>
      </c>
      <c r="O338" s="98">
        <f t="shared" si="12"/>
        <v>0</v>
      </c>
      <c r="P338" s="86"/>
    </row>
    <row r="339" spans="1:16" x14ac:dyDescent="0.3">
      <c r="A339" s="93">
        <v>334</v>
      </c>
      <c r="B339" s="14"/>
      <c r="C339" s="41"/>
      <c r="D339" s="41"/>
      <c r="E339" s="41"/>
      <c r="F339" s="41"/>
      <c r="G339" s="41"/>
      <c r="H339" s="41"/>
      <c r="I339" s="41"/>
      <c r="J339" s="41"/>
      <c r="K339" s="41"/>
      <c r="L339" s="41"/>
      <c r="M339" s="83">
        <f t="shared" si="11"/>
        <v>0</v>
      </c>
      <c r="N339" s="97">
        <f>Tableau2256[[#This Row],[Total linéaire (sans plantation)]]+Tableau2256[[#This Row],[Plantation sur sol sans arbre (haie périphérique)]]</f>
        <v>0</v>
      </c>
      <c r="O339" s="98">
        <f t="shared" si="12"/>
        <v>0</v>
      </c>
      <c r="P339" s="86"/>
    </row>
    <row r="340" spans="1:16" x14ac:dyDescent="0.3">
      <c r="A340" s="93">
        <v>335</v>
      </c>
      <c r="B340" s="14"/>
      <c r="C340" s="41"/>
      <c r="D340" s="41"/>
      <c r="E340" s="41"/>
      <c r="F340" s="41"/>
      <c r="G340" s="41"/>
      <c r="H340" s="41"/>
      <c r="I340" s="41"/>
      <c r="J340" s="41"/>
      <c r="K340" s="41"/>
      <c r="L340" s="41"/>
      <c r="M340" s="83">
        <f t="shared" si="11"/>
        <v>0</v>
      </c>
      <c r="N340" s="97">
        <f>Tableau2256[[#This Row],[Total linéaire (sans plantation)]]+Tableau2256[[#This Row],[Plantation sur sol sans arbre (haie périphérique)]]</f>
        <v>0</v>
      </c>
      <c r="O340" s="98">
        <f t="shared" si="12"/>
        <v>0</v>
      </c>
      <c r="P340" s="86"/>
    </row>
    <row r="341" spans="1:16" x14ac:dyDescent="0.3">
      <c r="A341" s="93">
        <v>336</v>
      </c>
      <c r="B341" s="14"/>
      <c r="C341" s="41"/>
      <c r="D341" s="41"/>
      <c r="E341" s="41"/>
      <c r="F341" s="41"/>
      <c r="G341" s="41"/>
      <c r="H341" s="41"/>
      <c r="I341" s="41"/>
      <c r="J341" s="41"/>
      <c r="K341" s="41"/>
      <c r="L341" s="41"/>
      <c r="M341" s="83">
        <f t="shared" si="11"/>
        <v>0</v>
      </c>
      <c r="N341" s="97">
        <f>Tableau2256[[#This Row],[Total linéaire (sans plantation)]]+Tableau2256[[#This Row],[Plantation sur sol sans arbre (haie périphérique)]]</f>
        <v>0</v>
      </c>
      <c r="O341" s="98">
        <f t="shared" si="12"/>
        <v>0</v>
      </c>
      <c r="P341" s="86"/>
    </row>
    <row r="342" spans="1:16" x14ac:dyDescent="0.3">
      <c r="A342" s="93">
        <v>337</v>
      </c>
      <c r="B342" s="14"/>
      <c r="C342" s="41"/>
      <c r="D342" s="41"/>
      <c r="E342" s="41"/>
      <c r="F342" s="41"/>
      <c r="G342" s="41"/>
      <c r="H342" s="41"/>
      <c r="I342" s="41"/>
      <c r="J342" s="41"/>
      <c r="K342" s="41"/>
      <c r="L342" s="41"/>
      <c r="M342" s="83">
        <f t="shared" si="11"/>
        <v>0</v>
      </c>
      <c r="N342" s="97">
        <f>Tableau2256[[#This Row],[Total linéaire (sans plantation)]]+Tableau2256[[#This Row],[Plantation sur sol sans arbre (haie périphérique)]]</f>
        <v>0</v>
      </c>
      <c r="O342" s="98">
        <f t="shared" si="12"/>
        <v>0</v>
      </c>
      <c r="P342" s="86"/>
    </row>
    <row r="343" spans="1:16" x14ac:dyDescent="0.3">
      <c r="A343" s="93">
        <v>338</v>
      </c>
      <c r="B343" s="14"/>
      <c r="C343" s="41"/>
      <c r="D343" s="41"/>
      <c r="E343" s="41"/>
      <c r="F343" s="41"/>
      <c r="G343" s="41"/>
      <c r="H343" s="41"/>
      <c r="I343" s="41"/>
      <c r="J343" s="41"/>
      <c r="K343" s="41"/>
      <c r="L343" s="41"/>
      <c r="M343" s="83">
        <f t="shared" si="11"/>
        <v>0</v>
      </c>
      <c r="N343" s="97">
        <f>Tableau2256[[#This Row],[Total linéaire (sans plantation)]]+Tableau2256[[#This Row],[Plantation sur sol sans arbre (haie périphérique)]]</f>
        <v>0</v>
      </c>
      <c r="O343" s="98">
        <f t="shared" si="12"/>
        <v>0</v>
      </c>
      <c r="P343" s="86"/>
    </row>
    <row r="344" spans="1:16" x14ac:dyDescent="0.3">
      <c r="A344" s="93">
        <v>339</v>
      </c>
      <c r="B344" s="14"/>
      <c r="C344" s="41"/>
      <c r="D344" s="41"/>
      <c r="E344" s="41"/>
      <c r="F344" s="41"/>
      <c r="G344" s="41"/>
      <c r="H344" s="41"/>
      <c r="I344" s="41"/>
      <c r="J344" s="41"/>
      <c r="K344" s="41"/>
      <c r="L344" s="41"/>
      <c r="M344" s="83">
        <f t="shared" si="11"/>
        <v>0</v>
      </c>
      <c r="N344" s="97">
        <f>Tableau2256[[#This Row],[Total linéaire (sans plantation)]]+Tableau2256[[#This Row],[Plantation sur sol sans arbre (haie périphérique)]]</f>
        <v>0</v>
      </c>
      <c r="O344" s="98">
        <f t="shared" si="12"/>
        <v>0</v>
      </c>
      <c r="P344" s="86"/>
    </row>
    <row r="345" spans="1:16" x14ac:dyDescent="0.3">
      <c r="A345" s="93">
        <v>340</v>
      </c>
      <c r="B345" s="14"/>
      <c r="C345" s="41"/>
      <c r="D345" s="41"/>
      <c r="E345" s="41"/>
      <c r="F345" s="41"/>
      <c r="G345" s="41"/>
      <c r="H345" s="41"/>
      <c r="I345" s="41"/>
      <c r="J345" s="41"/>
      <c r="K345" s="41"/>
      <c r="L345" s="41"/>
      <c r="M345" s="83">
        <f t="shared" si="11"/>
        <v>0</v>
      </c>
      <c r="N345" s="97">
        <f>Tableau2256[[#This Row],[Total linéaire (sans plantation)]]+Tableau2256[[#This Row],[Plantation sur sol sans arbre (haie périphérique)]]</f>
        <v>0</v>
      </c>
      <c r="O345" s="98">
        <f t="shared" si="12"/>
        <v>0</v>
      </c>
      <c r="P345" s="86"/>
    </row>
    <row r="346" spans="1:16" x14ac:dyDescent="0.3">
      <c r="A346" s="93">
        <v>341</v>
      </c>
      <c r="B346" s="14"/>
      <c r="C346" s="41"/>
      <c r="D346" s="41"/>
      <c r="E346" s="41"/>
      <c r="F346" s="41"/>
      <c r="G346" s="41"/>
      <c r="H346" s="41"/>
      <c r="I346" s="41"/>
      <c r="J346" s="41"/>
      <c r="K346" s="41"/>
      <c r="L346" s="41"/>
      <c r="M346" s="83">
        <f t="shared" si="11"/>
        <v>0</v>
      </c>
      <c r="N346" s="97">
        <f>Tableau2256[[#This Row],[Total linéaire (sans plantation)]]+Tableau2256[[#This Row],[Plantation sur sol sans arbre (haie périphérique)]]</f>
        <v>0</v>
      </c>
      <c r="O346" s="98">
        <f t="shared" si="12"/>
        <v>0</v>
      </c>
      <c r="P346" s="86"/>
    </row>
    <row r="347" spans="1:16" x14ac:dyDescent="0.3">
      <c r="A347" s="93">
        <v>342</v>
      </c>
      <c r="B347" s="14"/>
      <c r="C347" s="41"/>
      <c r="D347" s="41"/>
      <c r="E347" s="41"/>
      <c r="F347" s="41"/>
      <c r="G347" s="41"/>
      <c r="H347" s="41"/>
      <c r="I347" s="41"/>
      <c r="J347" s="41"/>
      <c r="K347" s="41"/>
      <c r="L347" s="41"/>
      <c r="M347" s="83">
        <f t="shared" si="11"/>
        <v>0</v>
      </c>
      <c r="N347" s="97">
        <f>Tableau2256[[#This Row],[Total linéaire (sans plantation)]]+Tableau2256[[#This Row],[Plantation sur sol sans arbre (haie périphérique)]]</f>
        <v>0</v>
      </c>
      <c r="O347" s="98">
        <f t="shared" si="12"/>
        <v>0</v>
      </c>
      <c r="P347" s="86"/>
    </row>
    <row r="348" spans="1:16" x14ac:dyDescent="0.3">
      <c r="A348" s="93">
        <v>343</v>
      </c>
      <c r="B348" s="14"/>
      <c r="C348" s="41"/>
      <c r="D348" s="41"/>
      <c r="E348" s="41"/>
      <c r="F348" s="41"/>
      <c r="G348" s="41"/>
      <c r="H348" s="41"/>
      <c r="I348" s="41"/>
      <c r="J348" s="41"/>
      <c r="K348" s="41"/>
      <c r="L348" s="41"/>
      <c r="M348" s="83">
        <f t="shared" si="11"/>
        <v>0</v>
      </c>
      <c r="N348" s="97">
        <f>Tableau2256[[#This Row],[Total linéaire (sans plantation)]]+Tableau2256[[#This Row],[Plantation sur sol sans arbre (haie périphérique)]]</f>
        <v>0</v>
      </c>
      <c r="O348" s="98">
        <f t="shared" si="12"/>
        <v>0</v>
      </c>
      <c r="P348" s="86"/>
    </row>
    <row r="349" spans="1:16" x14ac:dyDescent="0.3">
      <c r="A349" s="93">
        <v>344</v>
      </c>
      <c r="B349" s="14"/>
      <c r="C349" s="41"/>
      <c r="D349" s="41"/>
      <c r="E349" s="41"/>
      <c r="F349" s="41"/>
      <c r="G349" s="41"/>
      <c r="H349" s="41"/>
      <c r="I349" s="41"/>
      <c r="J349" s="41"/>
      <c r="K349" s="41"/>
      <c r="L349" s="41"/>
      <c r="M349" s="83">
        <f t="shared" si="11"/>
        <v>0</v>
      </c>
      <c r="N349" s="97">
        <f>Tableau2256[[#This Row],[Total linéaire (sans plantation)]]+Tableau2256[[#This Row],[Plantation sur sol sans arbre (haie périphérique)]]</f>
        <v>0</v>
      </c>
      <c r="O349" s="98">
        <f t="shared" si="12"/>
        <v>0</v>
      </c>
      <c r="P349" s="86"/>
    </row>
    <row r="350" spans="1:16" x14ac:dyDescent="0.3">
      <c r="A350" s="93">
        <v>345</v>
      </c>
      <c r="B350" s="14"/>
      <c r="C350" s="41"/>
      <c r="D350" s="41"/>
      <c r="E350" s="41"/>
      <c r="F350" s="41"/>
      <c r="G350" s="41"/>
      <c r="H350" s="41"/>
      <c r="I350" s="41"/>
      <c r="J350" s="41"/>
      <c r="K350" s="41"/>
      <c r="L350" s="41"/>
      <c r="M350" s="83">
        <f t="shared" si="11"/>
        <v>0</v>
      </c>
      <c r="N350" s="97">
        <f>Tableau2256[[#This Row],[Total linéaire (sans plantation)]]+Tableau2256[[#This Row],[Plantation sur sol sans arbre (haie périphérique)]]</f>
        <v>0</v>
      </c>
      <c r="O350" s="98">
        <f t="shared" si="12"/>
        <v>0</v>
      </c>
      <c r="P350" s="86"/>
    </row>
    <row r="351" spans="1:16" x14ac:dyDescent="0.3">
      <c r="A351" s="93">
        <v>346</v>
      </c>
      <c r="B351" s="14"/>
      <c r="C351" s="41"/>
      <c r="D351" s="41"/>
      <c r="E351" s="41"/>
      <c r="F351" s="41"/>
      <c r="G351" s="41"/>
      <c r="H351" s="41"/>
      <c r="I351" s="41"/>
      <c r="J351" s="41"/>
      <c r="K351" s="41"/>
      <c r="L351" s="41"/>
      <c r="M351" s="83">
        <f t="shared" si="11"/>
        <v>0</v>
      </c>
      <c r="N351" s="97">
        <f>Tableau2256[[#This Row],[Total linéaire (sans plantation)]]+Tableau2256[[#This Row],[Plantation sur sol sans arbre (haie périphérique)]]</f>
        <v>0</v>
      </c>
      <c r="O351" s="98">
        <f t="shared" si="12"/>
        <v>0</v>
      </c>
      <c r="P351" s="86"/>
    </row>
    <row r="352" spans="1:16" x14ac:dyDescent="0.3">
      <c r="A352" s="93">
        <v>347</v>
      </c>
      <c r="B352" s="14"/>
      <c r="C352" s="41"/>
      <c r="D352" s="41"/>
      <c r="E352" s="41"/>
      <c r="F352" s="41"/>
      <c r="G352" s="41"/>
      <c r="H352" s="41"/>
      <c r="I352" s="41"/>
      <c r="J352" s="41"/>
      <c r="K352" s="41"/>
      <c r="L352" s="41"/>
      <c r="M352" s="83">
        <f t="shared" si="11"/>
        <v>0</v>
      </c>
      <c r="N352" s="97">
        <f>Tableau2256[[#This Row],[Total linéaire (sans plantation)]]+Tableau2256[[#This Row],[Plantation sur sol sans arbre (haie périphérique)]]</f>
        <v>0</v>
      </c>
      <c r="O352" s="98">
        <f t="shared" si="12"/>
        <v>0</v>
      </c>
      <c r="P352" s="86"/>
    </row>
    <row r="353" spans="1:16" x14ac:dyDescent="0.3">
      <c r="A353" s="93">
        <v>348</v>
      </c>
      <c r="B353" s="14"/>
      <c r="C353" s="41"/>
      <c r="D353" s="41"/>
      <c r="E353" s="41"/>
      <c r="F353" s="41"/>
      <c r="G353" s="41"/>
      <c r="H353" s="41"/>
      <c r="I353" s="41"/>
      <c r="J353" s="41"/>
      <c r="K353" s="41"/>
      <c r="L353" s="41"/>
      <c r="M353" s="83">
        <f t="shared" si="11"/>
        <v>0</v>
      </c>
      <c r="N353" s="97">
        <f>Tableau2256[[#This Row],[Total linéaire (sans plantation)]]+Tableau2256[[#This Row],[Plantation sur sol sans arbre (haie périphérique)]]</f>
        <v>0</v>
      </c>
      <c r="O353" s="98">
        <f t="shared" si="12"/>
        <v>0</v>
      </c>
      <c r="P353" s="86"/>
    </row>
    <row r="354" spans="1:16" x14ac:dyDescent="0.3">
      <c r="A354" s="93">
        <v>349</v>
      </c>
      <c r="B354" s="14"/>
      <c r="C354" s="41"/>
      <c r="D354" s="41"/>
      <c r="E354" s="41"/>
      <c r="F354" s="41"/>
      <c r="G354" s="41"/>
      <c r="H354" s="41"/>
      <c r="I354" s="41"/>
      <c r="J354" s="41"/>
      <c r="K354" s="41"/>
      <c r="L354" s="41"/>
      <c r="M354" s="83">
        <f t="shared" si="11"/>
        <v>0</v>
      </c>
      <c r="N354" s="97">
        <f>Tableau2256[[#This Row],[Total linéaire (sans plantation)]]+Tableau2256[[#This Row],[Plantation sur sol sans arbre (haie périphérique)]]</f>
        <v>0</v>
      </c>
      <c r="O354" s="98">
        <f t="shared" si="12"/>
        <v>0</v>
      </c>
      <c r="P354" s="86"/>
    </row>
    <row r="355" spans="1:16" x14ac:dyDescent="0.3">
      <c r="A355" s="93">
        <v>350</v>
      </c>
      <c r="B355" s="14"/>
      <c r="C355" s="41"/>
      <c r="D355" s="41"/>
      <c r="E355" s="41"/>
      <c r="F355" s="41"/>
      <c r="G355" s="41"/>
      <c r="H355" s="41"/>
      <c r="I355" s="41"/>
      <c r="J355" s="41"/>
      <c r="K355" s="41"/>
      <c r="L355" s="41"/>
      <c r="M355" s="83">
        <f t="shared" si="11"/>
        <v>0</v>
      </c>
      <c r="N355" s="97">
        <f>Tableau2256[[#This Row],[Total linéaire (sans plantation)]]+Tableau2256[[#This Row],[Plantation sur sol sans arbre (haie périphérique)]]</f>
        <v>0</v>
      </c>
      <c r="O355" s="98">
        <f t="shared" si="12"/>
        <v>0</v>
      </c>
      <c r="P355" s="86"/>
    </row>
    <row r="356" spans="1:16" x14ac:dyDescent="0.3">
      <c r="A356" s="93">
        <v>351</v>
      </c>
      <c r="B356" s="14"/>
      <c r="C356" s="41"/>
      <c r="D356" s="41"/>
      <c r="E356" s="41"/>
      <c r="F356" s="41"/>
      <c r="G356" s="41"/>
      <c r="H356" s="41"/>
      <c r="I356" s="41"/>
      <c r="J356" s="41"/>
      <c r="K356" s="41"/>
      <c r="L356" s="41"/>
      <c r="M356" s="83">
        <f t="shared" si="11"/>
        <v>0</v>
      </c>
      <c r="N356" s="97">
        <f>Tableau2256[[#This Row],[Total linéaire (sans plantation)]]+Tableau2256[[#This Row],[Plantation sur sol sans arbre (haie périphérique)]]</f>
        <v>0</v>
      </c>
      <c r="O356" s="98">
        <f t="shared" si="12"/>
        <v>0</v>
      </c>
      <c r="P356" s="86"/>
    </row>
    <row r="357" spans="1:16" x14ac:dyDescent="0.3">
      <c r="A357" s="93">
        <v>352</v>
      </c>
      <c r="B357" s="14"/>
      <c r="C357" s="41"/>
      <c r="D357" s="41"/>
      <c r="E357" s="41"/>
      <c r="F357" s="41"/>
      <c r="G357" s="41"/>
      <c r="H357" s="41"/>
      <c r="I357" s="41"/>
      <c r="J357" s="41"/>
      <c r="K357" s="41"/>
      <c r="L357" s="41"/>
      <c r="M357" s="83">
        <f t="shared" si="11"/>
        <v>0</v>
      </c>
      <c r="N357" s="97">
        <f>Tableau2256[[#This Row],[Total linéaire (sans plantation)]]+Tableau2256[[#This Row],[Plantation sur sol sans arbre (haie périphérique)]]</f>
        <v>0</v>
      </c>
      <c r="O357" s="98">
        <f t="shared" si="12"/>
        <v>0</v>
      </c>
      <c r="P357" s="86"/>
    </row>
    <row r="358" spans="1:16" x14ac:dyDescent="0.3">
      <c r="A358" s="93">
        <v>353</v>
      </c>
      <c r="B358" s="14"/>
      <c r="C358" s="41"/>
      <c r="D358" s="41"/>
      <c r="E358" s="41"/>
      <c r="F358" s="41"/>
      <c r="G358" s="41"/>
      <c r="H358" s="41"/>
      <c r="I358" s="41"/>
      <c r="J358" s="41"/>
      <c r="K358" s="41"/>
      <c r="L358" s="41"/>
      <c r="M358" s="83">
        <f t="shared" si="11"/>
        <v>0</v>
      </c>
      <c r="N358" s="97">
        <f>Tableau2256[[#This Row],[Total linéaire (sans plantation)]]+Tableau2256[[#This Row],[Plantation sur sol sans arbre (haie périphérique)]]</f>
        <v>0</v>
      </c>
      <c r="O358" s="98">
        <f t="shared" si="12"/>
        <v>0</v>
      </c>
      <c r="P358" s="86"/>
    </row>
    <row r="359" spans="1:16" x14ac:dyDescent="0.3">
      <c r="A359" s="93">
        <v>354</v>
      </c>
      <c r="B359" s="14"/>
      <c r="C359" s="41"/>
      <c r="D359" s="41"/>
      <c r="E359" s="41"/>
      <c r="F359" s="41"/>
      <c r="G359" s="41"/>
      <c r="H359" s="41"/>
      <c r="I359" s="41"/>
      <c r="J359" s="41"/>
      <c r="K359" s="41"/>
      <c r="L359" s="41"/>
      <c r="M359" s="83">
        <f t="shared" si="11"/>
        <v>0</v>
      </c>
      <c r="N359" s="97">
        <f>Tableau2256[[#This Row],[Total linéaire (sans plantation)]]+Tableau2256[[#This Row],[Plantation sur sol sans arbre (haie périphérique)]]</f>
        <v>0</v>
      </c>
      <c r="O359" s="98">
        <f t="shared" si="12"/>
        <v>0</v>
      </c>
      <c r="P359" s="86"/>
    </row>
    <row r="360" spans="1:16" x14ac:dyDescent="0.3">
      <c r="A360" s="93">
        <v>355</v>
      </c>
      <c r="B360" s="14"/>
      <c r="C360" s="41"/>
      <c r="D360" s="41"/>
      <c r="E360" s="41"/>
      <c r="F360" s="41"/>
      <c r="G360" s="41"/>
      <c r="H360" s="41"/>
      <c r="I360" s="41"/>
      <c r="J360" s="41"/>
      <c r="K360" s="41"/>
      <c r="L360" s="41"/>
      <c r="M360" s="83">
        <f t="shared" si="11"/>
        <v>0</v>
      </c>
      <c r="N360" s="97">
        <f>Tableau2256[[#This Row],[Total linéaire (sans plantation)]]+Tableau2256[[#This Row],[Plantation sur sol sans arbre (haie périphérique)]]</f>
        <v>0</v>
      </c>
      <c r="O360" s="98">
        <f t="shared" si="12"/>
        <v>0</v>
      </c>
      <c r="P360" s="86"/>
    </row>
    <row r="361" spans="1:16" x14ac:dyDescent="0.3">
      <c r="A361" s="93">
        <v>356</v>
      </c>
      <c r="B361" s="14"/>
      <c r="C361" s="41"/>
      <c r="D361" s="41"/>
      <c r="E361" s="41"/>
      <c r="F361" s="41"/>
      <c r="G361" s="41"/>
      <c r="H361" s="41"/>
      <c r="I361" s="41"/>
      <c r="J361" s="41"/>
      <c r="K361" s="41"/>
      <c r="L361" s="41"/>
      <c r="M361" s="83">
        <f t="shared" si="11"/>
        <v>0</v>
      </c>
      <c r="N361" s="97">
        <f>Tableau2256[[#This Row],[Total linéaire (sans plantation)]]+Tableau2256[[#This Row],[Plantation sur sol sans arbre (haie périphérique)]]</f>
        <v>0</v>
      </c>
      <c r="O361" s="98">
        <f t="shared" si="12"/>
        <v>0</v>
      </c>
      <c r="P361" s="86"/>
    </row>
    <row r="362" spans="1:16" x14ac:dyDescent="0.3">
      <c r="A362" s="93">
        <v>357</v>
      </c>
      <c r="B362" s="14"/>
      <c r="C362" s="41"/>
      <c r="D362" s="41"/>
      <c r="E362" s="41"/>
      <c r="F362" s="41"/>
      <c r="G362" s="41"/>
      <c r="H362" s="41"/>
      <c r="I362" s="41"/>
      <c r="J362" s="41"/>
      <c r="K362" s="41"/>
      <c r="L362" s="41"/>
      <c r="M362" s="83">
        <f t="shared" si="11"/>
        <v>0</v>
      </c>
      <c r="N362" s="97">
        <f>Tableau2256[[#This Row],[Total linéaire (sans plantation)]]+Tableau2256[[#This Row],[Plantation sur sol sans arbre (haie périphérique)]]</f>
        <v>0</v>
      </c>
      <c r="O362" s="98">
        <f t="shared" si="12"/>
        <v>0</v>
      </c>
      <c r="P362" s="86"/>
    </row>
    <row r="363" spans="1:16" x14ac:dyDescent="0.3">
      <c r="A363" s="93">
        <v>358</v>
      </c>
      <c r="B363" s="14"/>
      <c r="C363" s="41"/>
      <c r="D363" s="41"/>
      <c r="E363" s="41"/>
      <c r="F363" s="41"/>
      <c r="G363" s="41"/>
      <c r="H363" s="41"/>
      <c r="I363" s="41"/>
      <c r="J363" s="41"/>
      <c r="K363" s="41"/>
      <c r="L363" s="41"/>
      <c r="M363" s="83">
        <f t="shared" si="11"/>
        <v>0</v>
      </c>
      <c r="N363" s="97">
        <f>Tableau2256[[#This Row],[Total linéaire (sans plantation)]]+Tableau2256[[#This Row],[Plantation sur sol sans arbre (haie périphérique)]]</f>
        <v>0</v>
      </c>
      <c r="O363" s="98">
        <f t="shared" si="12"/>
        <v>0</v>
      </c>
      <c r="P363" s="86"/>
    </row>
    <row r="364" spans="1:16" x14ac:dyDescent="0.3">
      <c r="A364" s="93">
        <v>359</v>
      </c>
      <c r="B364" s="14"/>
      <c r="C364" s="41"/>
      <c r="D364" s="41"/>
      <c r="E364" s="41"/>
      <c r="F364" s="41"/>
      <c r="G364" s="41"/>
      <c r="H364" s="41"/>
      <c r="I364" s="41"/>
      <c r="J364" s="41"/>
      <c r="K364" s="41"/>
      <c r="L364" s="41"/>
      <c r="M364" s="83">
        <f t="shared" si="11"/>
        <v>0</v>
      </c>
      <c r="N364" s="97">
        <f>Tableau2256[[#This Row],[Total linéaire (sans plantation)]]+Tableau2256[[#This Row],[Plantation sur sol sans arbre (haie périphérique)]]</f>
        <v>0</v>
      </c>
      <c r="O364" s="98">
        <f t="shared" si="12"/>
        <v>0</v>
      </c>
      <c r="P364" s="86"/>
    </row>
    <row r="365" spans="1:16" x14ac:dyDescent="0.3">
      <c r="A365" s="93">
        <v>360</v>
      </c>
      <c r="B365" s="14"/>
      <c r="C365" s="41"/>
      <c r="D365" s="41"/>
      <c r="E365" s="41"/>
      <c r="F365" s="41"/>
      <c r="G365" s="41"/>
      <c r="H365" s="41"/>
      <c r="I365" s="41"/>
      <c r="J365" s="41"/>
      <c r="K365" s="41"/>
      <c r="L365" s="41"/>
      <c r="M365" s="83">
        <f t="shared" si="11"/>
        <v>0</v>
      </c>
      <c r="N365" s="97">
        <f>Tableau2256[[#This Row],[Total linéaire (sans plantation)]]+Tableau2256[[#This Row],[Plantation sur sol sans arbre (haie périphérique)]]</f>
        <v>0</v>
      </c>
      <c r="O365" s="98">
        <f t="shared" si="12"/>
        <v>0</v>
      </c>
      <c r="P365" s="86"/>
    </row>
    <row r="366" spans="1:16" x14ac:dyDescent="0.3">
      <c r="A366" s="93">
        <v>361</v>
      </c>
      <c r="B366" s="14"/>
      <c r="C366" s="41"/>
      <c r="D366" s="41"/>
      <c r="E366" s="41"/>
      <c r="F366" s="41"/>
      <c r="G366" s="41"/>
      <c r="H366" s="41"/>
      <c r="I366" s="41"/>
      <c r="J366" s="41"/>
      <c r="K366" s="41"/>
      <c r="L366" s="41"/>
      <c r="M366" s="83">
        <f t="shared" si="11"/>
        <v>0</v>
      </c>
      <c r="N366" s="97">
        <f>Tableau2256[[#This Row],[Total linéaire (sans plantation)]]+Tableau2256[[#This Row],[Plantation sur sol sans arbre (haie périphérique)]]</f>
        <v>0</v>
      </c>
      <c r="O366" s="98">
        <f t="shared" si="12"/>
        <v>0</v>
      </c>
      <c r="P366" s="86"/>
    </row>
    <row r="367" spans="1:16" x14ac:dyDescent="0.3">
      <c r="A367" s="93">
        <v>362</v>
      </c>
      <c r="B367" s="14"/>
      <c r="C367" s="41"/>
      <c r="D367" s="41"/>
      <c r="E367" s="41"/>
      <c r="F367" s="41"/>
      <c r="G367" s="41"/>
      <c r="H367" s="41"/>
      <c r="I367" s="41"/>
      <c r="J367" s="41"/>
      <c r="K367" s="41"/>
      <c r="L367" s="41"/>
      <c r="M367" s="83">
        <f t="shared" si="11"/>
        <v>0</v>
      </c>
      <c r="N367" s="97">
        <f>Tableau2256[[#This Row],[Total linéaire (sans plantation)]]+Tableau2256[[#This Row],[Plantation sur sol sans arbre (haie périphérique)]]</f>
        <v>0</v>
      </c>
      <c r="O367" s="98">
        <f t="shared" si="12"/>
        <v>0</v>
      </c>
      <c r="P367" s="86"/>
    </row>
    <row r="368" spans="1:16" x14ac:dyDescent="0.3">
      <c r="A368" s="93">
        <v>363</v>
      </c>
      <c r="B368" s="14"/>
      <c r="C368" s="41"/>
      <c r="D368" s="41"/>
      <c r="E368" s="41"/>
      <c r="F368" s="41"/>
      <c r="G368" s="41"/>
      <c r="H368" s="41"/>
      <c r="I368" s="41"/>
      <c r="J368" s="41"/>
      <c r="K368" s="41"/>
      <c r="L368" s="41"/>
      <c r="M368" s="83">
        <f t="shared" si="11"/>
        <v>0</v>
      </c>
      <c r="N368" s="97">
        <f>Tableau2256[[#This Row],[Total linéaire (sans plantation)]]+Tableau2256[[#This Row],[Plantation sur sol sans arbre (haie périphérique)]]</f>
        <v>0</v>
      </c>
      <c r="O368" s="98">
        <f t="shared" si="12"/>
        <v>0</v>
      </c>
      <c r="P368" s="86"/>
    </row>
    <row r="369" spans="1:16" x14ac:dyDescent="0.3">
      <c r="A369" s="93">
        <v>364</v>
      </c>
      <c r="B369" s="14"/>
      <c r="C369" s="41"/>
      <c r="D369" s="41"/>
      <c r="E369" s="41"/>
      <c r="F369" s="41"/>
      <c r="G369" s="41"/>
      <c r="H369" s="41"/>
      <c r="I369" s="41"/>
      <c r="J369" s="41"/>
      <c r="K369" s="41"/>
      <c r="L369" s="41"/>
      <c r="M369" s="83">
        <f t="shared" si="11"/>
        <v>0</v>
      </c>
      <c r="N369" s="97">
        <f>Tableau2256[[#This Row],[Total linéaire (sans plantation)]]+Tableau2256[[#This Row],[Plantation sur sol sans arbre (haie périphérique)]]</f>
        <v>0</v>
      </c>
      <c r="O369" s="98">
        <f t="shared" si="12"/>
        <v>0</v>
      </c>
      <c r="P369" s="86"/>
    </row>
    <row r="370" spans="1:16" x14ac:dyDescent="0.3">
      <c r="A370" s="93">
        <v>365</v>
      </c>
      <c r="B370" s="14"/>
      <c r="C370" s="41"/>
      <c r="D370" s="41"/>
      <c r="E370" s="41"/>
      <c r="F370" s="41"/>
      <c r="G370" s="41"/>
      <c r="H370" s="41"/>
      <c r="I370" s="41"/>
      <c r="J370" s="41"/>
      <c r="K370" s="41"/>
      <c r="L370" s="41"/>
      <c r="M370" s="83">
        <f t="shared" si="11"/>
        <v>0</v>
      </c>
      <c r="N370" s="97">
        <f>Tableau2256[[#This Row],[Total linéaire (sans plantation)]]+Tableau2256[[#This Row],[Plantation sur sol sans arbre (haie périphérique)]]</f>
        <v>0</v>
      </c>
      <c r="O370" s="98">
        <f t="shared" si="12"/>
        <v>0</v>
      </c>
      <c r="P370" s="86"/>
    </row>
    <row r="371" spans="1:16" x14ac:dyDescent="0.3">
      <c r="A371" s="93">
        <v>366</v>
      </c>
      <c r="B371" s="14"/>
      <c r="C371" s="41"/>
      <c r="D371" s="41"/>
      <c r="E371" s="41"/>
      <c r="F371" s="41"/>
      <c r="G371" s="41"/>
      <c r="H371" s="41"/>
      <c r="I371" s="41"/>
      <c r="J371" s="41"/>
      <c r="K371" s="41"/>
      <c r="L371" s="41"/>
      <c r="M371" s="83">
        <f t="shared" si="11"/>
        <v>0</v>
      </c>
      <c r="N371" s="97">
        <f>Tableau2256[[#This Row],[Total linéaire (sans plantation)]]+Tableau2256[[#This Row],[Plantation sur sol sans arbre (haie périphérique)]]</f>
        <v>0</v>
      </c>
      <c r="O371" s="98">
        <f t="shared" si="12"/>
        <v>0</v>
      </c>
      <c r="P371" s="86"/>
    </row>
    <row r="372" spans="1:16" x14ac:dyDescent="0.3">
      <c r="A372" s="93">
        <v>367</v>
      </c>
      <c r="B372" s="14"/>
      <c r="C372" s="41"/>
      <c r="D372" s="41"/>
      <c r="E372" s="41"/>
      <c r="F372" s="41"/>
      <c r="G372" s="41"/>
      <c r="H372" s="41"/>
      <c r="I372" s="41"/>
      <c r="J372" s="41"/>
      <c r="K372" s="41"/>
      <c r="L372" s="41"/>
      <c r="M372" s="83">
        <f t="shared" si="11"/>
        <v>0</v>
      </c>
      <c r="N372" s="97">
        <f>Tableau2256[[#This Row],[Total linéaire (sans plantation)]]+Tableau2256[[#This Row],[Plantation sur sol sans arbre (haie périphérique)]]</f>
        <v>0</v>
      </c>
      <c r="O372" s="98">
        <f t="shared" si="12"/>
        <v>0</v>
      </c>
      <c r="P372" s="86"/>
    </row>
    <row r="373" spans="1:16" x14ac:dyDescent="0.3">
      <c r="A373" s="93">
        <v>368</v>
      </c>
      <c r="B373" s="14"/>
      <c r="C373" s="41"/>
      <c r="D373" s="41"/>
      <c r="E373" s="41"/>
      <c r="F373" s="41"/>
      <c r="G373" s="41"/>
      <c r="H373" s="41"/>
      <c r="I373" s="41"/>
      <c r="J373" s="41"/>
      <c r="K373" s="41"/>
      <c r="L373" s="41"/>
      <c r="M373" s="83">
        <f t="shared" si="11"/>
        <v>0</v>
      </c>
      <c r="N373" s="97">
        <f>Tableau2256[[#This Row],[Total linéaire (sans plantation)]]+Tableau2256[[#This Row],[Plantation sur sol sans arbre (haie périphérique)]]</f>
        <v>0</v>
      </c>
      <c r="O373" s="98">
        <f t="shared" si="12"/>
        <v>0</v>
      </c>
      <c r="P373" s="86"/>
    </row>
    <row r="374" spans="1:16" x14ac:dyDescent="0.3">
      <c r="A374" s="93">
        <v>369</v>
      </c>
      <c r="B374" s="14"/>
      <c r="C374" s="41"/>
      <c r="D374" s="41"/>
      <c r="E374" s="41"/>
      <c r="F374" s="41"/>
      <c r="G374" s="41"/>
      <c r="H374" s="41"/>
      <c r="I374" s="41"/>
      <c r="J374" s="41"/>
      <c r="K374" s="41"/>
      <c r="L374" s="41"/>
      <c r="M374" s="83">
        <f t="shared" si="11"/>
        <v>0</v>
      </c>
      <c r="N374" s="97">
        <f>Tableau2256[[#This Row],[Total linéaire (sans plantation)]]+Tableau2256[[#This Row],[Plantation sur sol sans arbre (haie périphérique)]]</f>
        <v>0</v>
      </c>
      <c r="O374" s="98">
        <f t="shared" si="12"/>
        <v>0</v>
      </c>
      <c r="P374" s="86"/>
    </row>
    <row r="375" spans="1:16" x14ac:dyDescent="0.3">
      <c r="A375" s="93">
        <v>370</v>
      </c>
      <c r="B375" s="14"/>
      <c r="C375" s="41"/>
      <c r="D375" s="41"/>
      <c r="E375" s="41"/>
      <c r="F375" s="41"/>
      <c r="G375" s="41"/>
      <c r="H375" s="41"/>
      <c r="I375" s="41"/>
      <c r="J375" s="41"/>
      <c r="K375" s="41"/>
      <c r="L375" s="41"/>
      <c r="M375" s="83">
        <f t="shared" si="11"/>
        <v>0</v>
      </c>
      <c r="N375" s="97">
        <f>Tableau2256[[#This Row],[Total linéaire (sans plantation)]]+Tableau2256[[#This Row],[Plantation sur sol sans arbre (haie périphérique)]]</f>
        <v>0</v>
      </c>
      <c r="O375" s="98">
        <f t="shared" si="12"/>
        <v>0</v>
      </c>
      <c r="P375" s="86"/>
    </row>
    <row r="376" spans="1:16" x14ac:dyDescent="0.3">
      <c r="A376" s="93">
        <v>371</v>
      </c>
      <c r="B376" s="14"/>
      <c r="C376" s="41"/>
      <c r="D376" s="41"/>
      <c r="E376" s="41"/>
      <c r="F376" s="41"/>
      <c r="G376" s="41"/>
      <c r="H376" s="41"/>
      <c r="I376" s="41"/>
      <c r="J376" s="41"/>
      <c r="K376" s="41"/>
      <c r="L376" s="41"/>
      <c r="M376" s="83">
        <f t="shared" si="11"/>
        <v>0</v>
      </c>
      <c r="N376" s="97">
        <f>Tableau2256[[#This Row],[Total linéaire (sans plantation)]]+Tableau2256[[#This Row],[Plantation sur sol sans arbre (haie périphérique)]]</f>
        <v>0</v>
      </c>
      <c r="O376" s="98">
        <f t="shared" si="12"/>
        <v>0</v>
      </c>
      <c r="P376" s="86"/>
    </row>
    <row r="377" spans="1:16" x14ac:dyDescent="0.3">
      <c r="A377" s="93">
        <v>372</v>
      </c>
      <c r="B377" s="14"/>
      <c r="C377" s="41"/>
      <c r="D377" s="41"/>
      <c r="E377" s="41"/>
      <c r="F377" s="41"/>
      <c r="G377" s="41"/>
      <c r="H377" s="41"/>
      <c r="I377" s="41"/>
      <c r="J377" s="41"/>
      <c r="K377" s="41"/>
      <c r="L377" s="41"/>
      <c r="M377" s="83">
        <f t="shared" si="11"/>
        <v>0</v>
      </c>
      <c r="N377" s="97">
        <f>Tableau2256[[#This Row],[Total linéaire (sans plantation)]]+Tableau2256[[#This Row],[Plantation sur sol sans arbre (haie périphérique)]]</f>
        <v>0</v>
      </c>
      <c r="O377" s="98">
        <f t="shared" si="12"/>
        <v>0</v>
      </c>
      <c r="P377" s="86"/>
    </row>
    <row r="378" spans="1:16" x14ac:dyDescent="0.3">
      <c r="A378" s="93">
        <v>373</v>
      </c>
      <c r="B378" s="14"/>
      <c r="C378" s="41"/>
      <c r="D378" s="41"/>
      <c r="E378" s="41"/>
      <c r="F378" s="41"/>
      <c r="G378" s="41"/>
      <c r="H378" s="41"/>
      <c r="I378" s="41"/>
      <c r="J378" s="41"/>
      <c r="K378" s="41"/>
      <c r="L378" s="41"/>
      <c r="M378" s="83">
        <f t="shared" si="11"/>
        <v>0</v>
      </c>
      <c r="N378" s="97">
        <f>Tableau2256[[#This Row],[Total linéaire (sans plantation)]]+Tableau2256[[#This Row],[Plantation sur sol sans arbre (haie périphérique)]]</f>
        <v>0</v>
      </c>
      <c r="O378" s="98">
        <f t="shared" si="12"/>
        <v>0</v>
      </c>
      <c r="P378" s="86"/>
    </row>
    <row r="379" spans="1:16" x14ac:dyDescent="0.3">
      <c r="A379" s="93">
        <v>374</v>
      </c>
      <c r="B379" s="14"/>
      <c r="C379" s="41"/>
      <c r="D379" s="41"/>
      <c r="E379" s="41"/>
      <c r="F379" s="41"/>
      <c r="G379" s="41"/>
      <c r="H379" s="41"/>
      <c r="I379" s="41"/>
      <c r="J379" s="41"/>
      <c r="K379" s="41"/>
      <c r="L379" s="41"/>
      <c r="M379" s="83">
        <f t="shared" si="11"/>
        <v>0</v>
      </c>
      <c r="N379" s="97">
        <f>Tableau2256[[#This Row],[Total linéaire (sans plantation)]]+Tableau2256[[#This Row],[Plantation sur sol sans arbre (haie périphérique)]]</f>
        <v>0</v>
      </c>
      <c r="O379" s="98">
        <f t="shared" si="12"/>
        <v>0</v>
      </c>
      <c r="P379" s="86"/>
    </row>
    <row r="380" spans="1:16" x14ac:dyDescent="0.3">
      <c r="A380" s="93">
        <v>375</v>
      </c>
      <c r="B380" s="14"/>
      <c r="C380" s="41"/>
      <c r="D380" s="41"/>
      <c r="E380" s="41"/>
      <c r="F380" s="41"/>
      <c r="G380" s="41"/>
      <c r="H380" s="41"/>
      <c r="I380" s="41"/>
      <c r="J380" s="41"/>
      <c r="K380" s="41"/>
      <c r="L380" s="41"/>
      <c r="M380" s="83">
        <f t="shared" si="11"/>
        <v>0</v>
      </c>
      <c r="N380" s="97">
        <f>Tableau2256[[#This Row],[Total linéaire (sans plantation)]]+Tableau2256[[#This Row],[Plantation sur sol sans arbre (haie périphérique)]]</f>
        <v>0</v>
      </c>
      <c r="O380" s="98">
        <f t="shared" si="12"/>
        <v>0</v>
      </c>
      <c r="P380" s="86"/>
    </row>
    <row r="381" spans="1:16" x14ac:dyDescent="0.3">
      <c r="A381" s="93">
        <v>376</v>
      </c>
      <c r="B381" s="14"/>
      <c r="C381" s="41"/>
      <c r="D381" s="41"/>
      <c r="E381" s="41"/>
      <c r="F381" s="41"/>
      <c r="G381" s="41"/>
      <c r="H381" s="41"/>
      <c r="I381" s="41"/>
      <c r="J381" s="41"/>
      <c r="K381" s="41"/>
      <c r="L381" s="41"/>
      <c r="M381" s="83">
        <f t="shared" si="11"/>
        <v>0</v>
      </c>
      <c r="N381" s="97">
        <f>Tableau2256[[#This Row],[Total linéaire (sans plantation)]]+Tableau2256[[#This Row],[Plantation sur sol sans arbre (haie périphérique)]]</f>
        <v>0</v>
      </c>
      <c r="O381" s="98">
        <f t="shared" si="12"/>
        <v>0</v>
      </c>
      <c r="P381" s="86"/>
    </row>
    <row r="382" spans="1:16" x14ac:dyDescent="0.3">
      <c r="A382" s="93">
        <v>377</v>
      </c>
      <c r="B382" s="14"/>
      <c r="C382" s="41"/>
      <c r="D382" s="41"/>
      <c r="E382" s="41"/>
      <c r="F382" s="41"/>
      <c r="G382" s="41"/>
      <c r="H382" s="41"/>
      <c r="I382" s="41"/>
      <c r="J382" s="41"/>
      <c r="K382" s="41"/>
      <c r="L382" s="41"/>
      <c r="M382" s="83">
        <f t="shared" si="11"/>
        <v>0</v>
      </c>
      <c r="N382" s="97">
        <f>Tableau2256[[#This Row],[Total linéaire (sans plantation)]]+Tableau2256[[#This Row],[Plantation sur sol sans arbre (haie périphérique)]]</f>
        <v>0</v>
      </c>
      <c r="O382" s="98">
        <f t="shared" si="12"/>
        <v>0</v>
      </c>
      <c r="P382" s="86"/>
    </row>
    <row r="383" spans="1:16" x14ac:dyDescent="0.3">
      <c r="A383" s="93">
        <v>378</v>
      </c>
      <c r="B383" s="14"/>
      <c r="C383" s="41"/>
      <c r="D383" s="41"/>
      <c r="E383" s="41"/>
      <c r="F383" s="41"/>
      <c r="G383" s="41"/>
      <c r="H383" s="41"/>
      <c r="I383" s="41"/>
      <c r="J383" s="41"/>
      <c r="K383" s="41"/>
      <c r="L383" s="41"/>
      <c r="M383" s="83">
        <f t="shared" si="11"/>
        <v>0</v>
      </c>
      <c r="N383" s="97">
        <f>Tableau2256[[#This Row],[Total linéaire (sans plantation)]]+Tableau2256[[#This Row],[Plantation sur sol sans arbre (haie périphérique)]]</f>
        <v>0</v>
      </c>
      <c r="O383" s="98">
        <f t="shared" si="12"/>
        <v>0</v>
      </c>
      <c r="P383" s="86"/>
    </row>
    <row r="384" spans="1:16" x14ac:dyDescent="0.3">
      <c r="A384" s="93">
        <v>379</v>
      </c>
      <c r="B384" s="14"/>
      <c r="C384" s="41"/>
      <c r="D384" s="41"/>
      <c r="E384" s="41"/>
      <c r="F384" s="41"/>
      <c r="G384" s="41"/>
      <c r="H384" s="41"/>
      <c r="I384" s="41"/>
      <c r="J384" s="41"/>
      <c r="K384" s="41"/>
      <c r="L384" s="41"/>
      <c r="M384" s="83">
        <f t="shared" si="11"/>
        <v>0</v>
      </c>
      <c r="N384" s="97">
        <f>Tableau2256[[#This Row],[Total linéaire (sans plantation)]]+Tableau2256[[#This Row],[Plantation sur sol sans arbre (haie périphérique)]]</f>
        <v>0</v>
      </c>
      <c r="O384" s="98">
        <f t="shared" si="12"/>
        <v>0</v>
      </c>
      <c r="P384" s="86"/>
    </row>
    <row r="385" spans="1:16" x14ac:dyDescent="0.3">
      <c r="A385" s="93">
        <v>380</v>
      </c>
      <c r="B385" s="14"/>
      <c r="C385" s="41"/>
      <c r="D385" s="41"/>
      <c r="E385" s="41"/>
      <c r="F385" s="41"/>
      <c r="G385" s="41"/>
      <c r="H385" s="41"/>
      <c r="I385" s="41"/>
      <c r="J385" s="41"/>
      <c r="K385" s="41"/>
      <c r="L385" s="41"/>
      <c r="M385" s="83">
        <f t="shared" si="11"/>
        <v>0</v>
      </c>
      <c r="N385" s="97">
        <f>Tableau2256[[#This Row],[Total linéaire (sans plantation)]]+Tableau2256[[#This Row],[Plantation sur sol sans arbre (haie périphérique)]]</f>
        <v>0</v>
      </c>
      <c r="O385" s="98">
        <f t="shared" si="12"/>
        <v>0</v>
      </c>
      <c r="P385" s="86"/>
    </row>
    <row r="386" spans="1:16" x14ac:dyDescent="0.3">
      <c r="A386" s="93">
        <v>381</v>
      </c>
      <c r="B386" s="14"/>
      <c r="C386" s="41"/>
      <c r="D386" s="41"/>
      <c r="E386" s="41"/>
      <c r="F386" s="41"/>
      <c r="G386" s="41"/>
      <c r="H386" s="41"/>
      <c r="I386" s="41"/>
      <c r="J386" s="41"/>
      <c r="K386" s="41"/>
      <c r="L386" s="41"/>
      <c r="M386" s="83">
        <f t="shared" si="11"/>
        <v>0</v>
      </c>
      <c r="N386" s="97">
        <f>Tableau2256[[#This Row],[Total linéaire (sans plantation)]]+Tableau2256[[#This Row],[Plantation sur sol sans arbre (haie périphérique)]]</f>
        <v>0</v>
      </c>
      <c r="O386" s="98">
        <f t="shared" si="12"/>
        <v>0</v>
      </c>
      <c r="P386" s="86"/>
    </row>
    <row r="387" spans="1:16" x14ac:dyDescent="0.3">
      <c r="A387" s="93">
        <v>382</v>
      </c>
      <c r="B387" s="14"/>
      <c r="C387" s="41"/>
      <c r="D387" s="41"/>
      <c r="E387" s="41"/>
      <c r="F387" s="41"/>
      <c r="G387" s="41"/>
      <c r="H387" s="41"/>
      <c r="I387" s="41"/>
      <c r="J387" s="41"/>
      <c r="K387" s="41"/>
      <c r="L387" s="41"/>
      <c r="M387" s="83">
        <f t="shared" si="11"/>
        <v>0</v>
      </c>
      <c r="N387" s="97">
        <f>Tableau2256[[#This Row],[Total linéaire (sans plantation)]]+Tableau2256[[#This Row],[Plantation sur sol sans arbre (haie périphérique)]]</f>
        <v>0</v>
      </c>
      <c r="O387" s="98">
        <f t="shared" si="12"/>
        <v>0</v>
      </c>
      <c r="P387" s="86"/>
    </row>
    <row r="388" spans="1:16" x14ac:dyDescent="0.3">
      <c r="A388" s="93">
        <v>383</v>
      </c>
      <c r="B388" s="14"/>
      <c r="C388" s="41"/>
      <c r="D388" s="41"/>
      <c r="E388" s="41"/>
      <c r="F388" s="41"/>
      <c r="G388" s="41"/>
      <c r="H388" s="41"/>
      <c r="I388" s="41"/>
      <c r="J388" s="41"/>
      <c r="K388" s="41"/>
      <c r="L388" s="41"/>
      <c r="M388" s="83">
        <f t="shared" si="11"/>
        <v>0</v>
      </c>
      <c r="N388" s="97">
        <f>Tableau2256[[#This Row],[Total linéaire (sans plantation)]]+Tableau2256[[#This Row],[Plantation sur sol sans arbre (haie périphérique)]]</f>
        <v>0</v>
      </c>
      <c r="O388" s="98">
        <f t="shared" si="12"/>
        <v>0</v>
      </c>
      <c r="P388" s="86"/>
    </row>
    <row r="389" spans="1:16" x14ac:dyDescent="0.3">
      <c r="A389" s="93">
        <v>384</v>
      </c>
      <c r="B389" s="14"/>
      <c r="C389" s="41"/>
      <c r="D389" s="41"/>
      <c r="E389" s="41"/>
      <c r="F389" s="41"/>
      <c r="G389" s="41"/>
      <c r="H389" s="41"/>
      <c r="I389" s="41"/>
      <c r="J389" s="41"/>
      <c r="K389" s="41"/>
      <c r="L389" s="41"/>
      <c r="M389" s="83">
        <f t="shared" si="11"/>
        <v>0</v>
      </c>
      <c r="N389" s="97">
        <f>Tableau2256[[#This Row],[Total linéaire (sans plantation)]]+Tableau2256[[#This Row],[Plantation sur sol sans arbre (haie périphérique)]]</f>
        <v>0</v>
      </c>
      <c r="O389" s="98">
        <f t="shared" si="12"/>
        <v>0</v>
      </c>
      <c r="P389" s="86"/>
    </row>
    <row r="390" spans="1:16" x14ac:dyDescent="0.3">
      <c r="A390" s="93">
        <v>385</v>
      </c>
      <c r="B390" s="14"/>
      <c r="C390" s="41"/>
      <c r="D390" s="41"/>
      <c r="E390" s="41"/>
      <c r="F390" s="41"/>
      <c r="G390" s="41"/>
      <c r="H390" s="41"/>
      <c r="I390" s="41"/>
      <c r="J390" s="41"/>
      <c r="K390" s="41"/>
      <c r="L390" s="41"/>
      <c r="M390" s="83">
        <f t="shared" ref="M390:M453" si="13">SUM(B390:G390)</f>
        <v>0</v>
      </c>
      <c r="N390" s="97">
        <f>Tableau2256[[#This Row],[Total linéaire (sans plantation)]]+Tableau2256[[#This Row],[Plantation sur sol sans arbre (haie périphérique)]]</f>
        <v>0</v>
      </c>
      <c r="O390" s="98">
        <f t="shared" ref="O390:O453" si="14">SUM(H390:L390)</f>
        <v>0</v>
      </c>
      <c r="P390" s="86"/>
    </row>
    <row r="391" spans="1:16" x14ac:dyDescent="0.3">
      <c r="A391" s="93">
        <v>386</v>
      </c>
      <c r="B391" s="14"/>
      <c r="C391" s="41"/>
      <c r="D391" s="41"/>
      <c r="E391" s="41"/>
      <c r="F391" s="41"/>
      <c r="G391" s="41"/>
      <c r="H391" s="41"/>
      <c r="I391" s="41"/>
      <c r="J391" s="41"/>
      <c r="K391" s="41"/>
      <c r="L391" s="41"/>
      <c r="M391" s="83">
        <f t="shared" si="13"/>
        <v>0</v>
      </c>
      <c r="N391" s="97">
        <f>Tableau2256[[#This Row],[Total linéaire (sans plantation)]]+Tableau2256[[#This Row],[Plantation sur sol sans arbre (haie périphérique)]]</f>
        <v>0</v>
      </c>
      <c r="O391" s="98">
        <f t="shared" si="14"/>
        <v>0</v>
      </c>
      <c r="P391" s="86"/>
    </row>
    <row r="392" spans="1:16" x14ac:dyDescent="0.3">
      <c r="A392" s="93">
        <v>387</v>
      </c>
      <c r="B392" s="14"/>
      <c r="C392" s="41"/>
      <c r="D392" s="41"/>
      <c r="E392" s="41"/>
      <c r="F392" s="41"/>
      <c r="G392" s="41"/>
      <c r="H392" s="41"/>
      <c r="I392" s="41"/>
      <c r="J392" s="41"/>
      <c r="K392" s="41"/>
      <c r="L392" s="41"/>
      <c r="M392" s="83">
        <f t="shared" si="13"/>
        <v>0</v>
      </c>
      <c r="N392" s="97">
        <f>Tableau2256[[#This Row],[Total linéaire (sans plantation)]]+Tableau2256[[#This Row],[Plantation sur sol sans arbre (haie périphérique)]]</f>
        <v>0</v>
      </c>
      <c r="O392" s="98">
        <f t="shared" si="14"/>
        <v>0</v>
      </c>
      <c r="P392" s="86"/>
    </row>
    <row r="393" spans="1:16" x14ac:dyDescent="0.3">
      <c r="A393" s="93">
        <v>388</v>
      </c>
      <c r="B393" s="14"/>
      <c r="C393" s="41"/>
      <c r="D393" s="41"/>
      <c r="E393" s="41"/>
      <c r="F393" s="41"/>
      <c r="G393" s="41"/>
      <c r="H393" s="41"/>
      <c r="I393" s="41"/>
      <c r="J393" s="41"/>
      <c r="K393" s="41"/>
      <c r="L393" s="41"/>
      <c r="M393" s="83">
        <f t="shared" si="13"/>
        <v>0</v>
      </c>
      <c r="N393" s="97">
        <f>Tableau2256[[#This Row],[Total linéaire (sans plantation)]]+Tableau2256[[#This Row],[Plantation sur sol sans arbre (haie périphérique)]]</f>
        <v>0</v>
      </c>
      <c r="O393" s="98">
        <f t="shared" si="14"/>
        <v>0</v>
      </c>
      <c r="P393" s="86"/>
    </row>
    <row r="394" spans="1:16" x14ac:dyDescent="0.3">
      <c r="A394" s="93">
        <v>389</v>
      </c>
      <c r="B394" s="14"/>
      <c r="C394" s="41"/>
      <c r="D394" s="41"/>
      <c r="E394" s="41"/>
      <c r="F394" s="41"/>
      <c r="G394" s="41"/>
      <c r="H394" s="41"/>
      <c r="I394" s="41"/>
      <c r="J394" s="41"/>
      <c r="K394" s="41"/>
      <c r="L394" s="41"/>
      <c r="M394" s="83">
        <f t="shared" si="13"/>
        <v>0</v>
      </c>
      <c r="N394" s="97">
        <f>Tableau2256[[#This Row],[Total linéaire (sans plantation)]]+Tableau2256[[#This Row],[Plantation sur sol sans arbre (haie périphérique)]]</f>
        <v>0</v>
      </c>
      <c r="O394" s="98">
        <f t="shared" si="14"/>
        <v>0</v>
      </c>
      <c r="P394" s="86"/>
    </row>
    <row r="395" spans="1:16" x14ac:dyDescent="0.3">
      <c r="A395" s="93">
        <v>390</v>
      </c>
      <c r="B395" s="14"/>
      <c r="C395" s="41"/>
      <c r="D395" s="41"/>
      <c r="E395" s="41"/>
      <c r="F395" s="41"/>
      <c r="G395" s="41"/>
      <c r="H395" s="41"/>
      <c r="I395" s="41"/>
      <c r="J395" s="41"/>
      <c r="K395" s="41"/>
      <c r="L395" s="41"/>
      <c r="M395" s="83">
        <f t="shared" si="13"/>
        <v>0</v>
      </c>
      <c r="N395" s="97">
        <f>Tableau2256[[#This Row],[Total linéaire (sans plantation)]]+Tableau2256[[#This Row],[Plantation sur sol sans arbre (haie périphérique)]]</f>
        <v>0</v>
      </c>
      <c r="O395" s="98">
        <f t="shared" si="14"/>
        <v>0</v>
      </c>
      <c r="P395" s="86"/>
    </row>
    <row r="396" spans="1:16" x14ac:dyDescent="0.3">
      <c r="A396" s="93">
        <v>391</v>
      </c>
      <c r="B396" s="14"/>
      <c r="C396" s="41"/>
      <c r="D396" s="41"/>
      <c r="E396" s="41"/>
      <c r="F396" s="41"/>
      <c r="G396" s="41"/>
      <c r="H396" s="41"/>
      <c r="I396" s="41"/>
      <c r="J396" s="41"/>
      <c r="K396" s="41"/>
      <c r="L396" s="41"/>
      <c r="M396" s="83">
        <f t="shared" si="13"/>
        <v>0</v>
      </c>
      <c r="N396" s="97">
        <f>Tableau2256[[#This Row],[Total linéaire (sans plantation)]]+Tableau2256[[#This Row],[Plantation sur sol sans arbre (haie périphérique)]]</f>
        <v>0</v>
      </c>
      <c r="O396" s="98">
        <f t="shared" si="14"/>
        <v>0</v>
      </c>
      <c r="P396" s="86"/>
    </row>
    <row r="397" spans="1:16" x14ac:dyDescent="0.3">
      <c r="A397" s="93">
        <v>392</v>
      </c>
      <c r="B397" s="14"/>
      <c r="C397" s="41"/>
      <c r="D397" s="41"/>
      <c r="E397" s="41"/>
      <c r="F397" s="41"/>
      <c r="G397" s="41"/>
      <c r="H397" s="41"/>
      <c r="I397" s="41"/>
      <c r="J397" s="41"/>
      <c r="K397" s="41"/>
      <c r="L397" s="41"/>
      <c r="M397" s="83">
        <f t="shared" si="13"/>
        <v>0</v>
      </c>
      <c r="N397" s="97">
        <f>Tableau2256[[#This Row],[Total linéaire (sans plantation)]]+Tableau2256[[#This Row],[Plantation sur sol sans arbre (haie périphérique)]]</f>
        <v>0</v>
      </c>
      <c r="O397" s="98">
        <f t="shared" si="14"/>
        <v>0</v>
      </c>
      <c r="P397" s="86"/>
    </row>
    <row r="398" spans="1:16" x14ac:dyDescent="0.3">
      <c r="A398" s="93">
        <v>393</v>
      </c>
      <c r="B398" s="14"/>
      <c r="C398" s="41"/>
      <c r="D398" s="41"/>
      <c r="E398" s="41"/>
      <c r="F398" s="41"/>
      <c r="G398" s="41"/>
      <c r="H398" s="41"/>
      <c r="I398" s="41"/>
      <c r="J398" s="41"/>
      <c r="K398" s="41"/>
      <c r="L398" s="41"/>
      <c r="M398" s="83">
        <f t="shared" si="13"/>
        <v>0</v>
      </c>
      <c r="N398" s="97">
        <f>Tableau2256[[#This Row],[Total linéaire (sans plantation)]]+Tableau2256[[#This Row],[Plantation sur sol sans arbre (haie périphérique)]]</f>
        <v>0</v>
      </c>
      <c r="O398" s="98">
        <f t="shared" si="14"/>
        <v>0</v>
      </c>
      <c r="P398" s="86"/>
    </row>
    <row r="399" spans="1:16" x14ac:dyDescent="0.3">
      <c r="A399" s="93">
        <v>394</v>
      </c>
      <c r="B399" s="14"/>
      <c r="C399" s="41"/>
      <c r="D399" s="41"/>
      <c r="E399" s="41"/>
      <c r="F399" s="41"/>
      <c r="G399" s="41"/>
      <c r="H399" s="41"/>
      <c r="I399" s="41"/>
      <c r="J399" s="41"/>
      <c r="K399" s="41"/>
      <c r="L399" s="41"/>
      <c r="M399" s="83">
        <f t="shared" si="13"/>
        <v>0</v>
      </c>
      <c r="N399" s="97">
        <f>Tableau2256[[#This Row],[Total linéaire (sans plantation)]]+Tableau2256[[#This Row],[Plantation sur sol sans arbre (haie périphérique)]]</f>
        <v>0</v>
      </c>
      <c r="O399" s="98">
        <f t="shared" si="14"/>
        <v>0</v>
      </c>
      <c r="P399" s="86"/>
    </row>
    <row r="400" spans="1:16" x14ac:dyDescent="0.3">
      <c r="A400" s="93">
        <v>395</v>
      </c>
      <c r="B400" s="14"/>
      <c r="C400" s="41"/>
      <c r="D400" s="41"/>
      <c r="E400" s="41"/>
      <c r="F400" s="41"/>
      <c r="G400" s="41"/>
      <c r="H400" s="41"/>
      <c r="I400" s="41"/>
      <c r="J400" s="41"/>
      <c r="K400" s="41"/>
      <c r="L400" s="41"/>
      <c r="M400" s="83">
        <f t="shared" si="13"/>
        <v>0</v>
      </c>
      <c r="N400" s="97">
        <f>Tableau2256[[#This Row],[Total linéaire (sans plantation)]]+Tableau2256[[#This Row],[Plantation sur sol sans arbre (haie périphérique)]]</f>
        <v>0</v>
      </c>
      <c r="O400" s="98">
        <f t="shared" si="14"/>
        <v>0</v>
      </c>
      <c r="P400" s="86"/>
    </row>
    <row r="401" spans="1:16" x14ac:dyDescent="0.3">
      <c r="A401" s="93">
        <v>396</v>
      </c>
      <c r="B401" s="14"/>
      <c r="C401" s="41"/>
      <c r="D401" s="41"/>
      <c r="E401" s="41"/>
      <c r="F401" s="41"/>
      <c r="G401" s="41"/>
      <c r="H401" s="41"/>
      <c r="I401" s="41"/>
      <c r="J401" s="41"/>
      <c r="K401" s="41"/>
      <c r="L401" s="41"/>
      <c r="M401" s="83">
        <f t="shared" si="13"/>
        <v>0</v>
      </c>
      <c r="N401" s="97">
        <f>Tableau2256[[#This Row],[Total linéaire (sans plantation)]]+Tableau2256[[#This Row],[Plantation sur sol sans arbre (haie périphérique)]]</f>
        <v>0</v>
      </c>
      <c r="O401" s="98">
        <f t="shared" si="14"/>
        <v>0</v>
      </c>
      <c r="P401" s="86"/>
    </row>
    <row r="402" spans="1:16" x14ac:dyDescent="0.3">
      <c r="A402" s="93">
        <v>397</v>
      </c>
      <c r="B402" s="14"/>
      <c r="C402" s="41"/>
      <c r="D402" s="41"/>
      <c r="E402" s="41"/>
      <c r="F402" s="41"/>
      <c r="G402" s="41"/>
      <c r="H402" s="41"/>
      <c r="I402" s="41"/>
      <c r="J402" s="41"/>
      <c r="K402" s="41"/>
      <c r="L402" s="41"/>
      <c r="M402" s="83">
        <f t="shared" si="13"/>
        <v>0</v>
      </c>
      <c r="N402" s="97">
        <f>Tableau2256[[#This Row],[Total linéaire (sans plantation)]]+Tableau2256[[#This Row],[Plantation sur sol sans arbre (haie périphérique)]]</f>
        <v>0</v>
      </c>
      <c r="O402" s="98">
        <f t="shared" si="14"/>
        <v>0</v>
      </c>
      <c r="P402" s="86"/>
    </row>
    <row r="403" spans="1:16" x14ac:dyDescent="0.3">
      <c r="A403" s="93">
        <v>398</v>
      </c>
      <c r="B403" s="14"/>
      <c r="C403" s="41"/>
      <c r="D403" s="41"/>
      <c r="E403" s="41"/>
      <c r="F403" s="41"/>
      <c r="G403" s="41"/>
      <c r="H403" s="41"/>
      <c r="I403" s="41"/>
      <c r="J403" s="41"/>
      <c r="K403" s="41"/>
      <c r="L403" s="41"/>
      <c r="M403" s="83">
        <f t="shared" si="13"/>
        <v>0</v>
      </c>
      <c r="N403" s="97">
        <f>Tableau2256[[#This Row],[Total linéaire (sans plantation)]]+Tableau2256[[#This Row],[Plantation sur sol sans arbre (haie périphérique)]]</f>
        <v>0</v>
      </c>
      <c r="O403" s="98">
        <f t="shared" si="14"/>
        <v>0</v>
      </c>
      <c r="P403" s="86"/>
    </row>
    <row r="404" spans="1:16" x14ac:dyDescent="0.3">
      <c r="A404" s="93">
        <v>399</v>
      </c>
      <c r="B404" s="14"/>
      <c r="C404" s="41"/>
      <c r="D404" s="41"/>
      <c r="E404" s="41"/>
      <c r="F404" s="41"/>
      <c r="G404" s="41"/>
      <c r="H404" s="41"/>
      <c r="I404" s="41"/>
      <c r="J404" s="41"/>
      <c r="K404" s="41"/>
      <c r="L404" s="41"/>
      <c r="M404" s="83">
        <f t="shared" si="13"/>
        <v>0</v>
      </c>
      <c r="N404" s="97">
        <f>Tableau2256[[#This Row],[Total linéaire (sans plantation)]]+Tableau2256[[#This Row],[Plantation sur sol sans arbre (haie périphérique)]]</f>
        <v>0</v>
      </c>
      <c r="O404" s="98">
        <f t="shared" si="14"/>
        <v>0</v>
      </c>
      <c r="P404" s="86"/>
    </row>
    <row r="405" spans="1:16" x14ac:dyDescent="0.3">
      <c r="A405" s="93">
        <v>400</v>
      </c>
      <c r="B405" s="14"/>
      <c r="C405" s="41"/>
      <c r="D405" s="41"/>
      <c r="E405" s="41"/>
      <c r="F405" s="41"/>
      <c r="G405" s="41"/>
      <c r="H405" s="41"/>
      <c r="I405" s="41"/>
      <c r="J405" s="41"/>
      <c r="K405" s="41"/>
      <c r="L405" s="41"/>
      <c r="M405" s="83">
        <f t="shared" si="13"/>
        <v>0</v>
      </c>
      <c r="N405" s="97">
        <f>Tableau2256[[#This Row],[Total linéaire (sans plantation)]]+Tableau2256[[#This Row],[Plantation sur sol sans arbre (haie périphérique)]]</f>
        <v>0</v>
      </c>
      <c r="O405" s="98">
        <f t="shared" si="14"/>
        <v>0</v>
      </c>
      <c r="P405" s="86"/>
    </row>
    <row r="406" spans="1:16" x14ac:dyDescent="0.3">
      <c r="A406" s="93">
        <v>401</v>
      </c>
      <c r="B406" s="14"/>
      <c r="C406" s="41"/>
      <c r="D406" s="41"/>
      <c r="E406" s="41"/>
      <c r="F406" s="41"/>
      <c r="G406" s="41"/>
      <c r="H406" s="41"/>
      <c r="I406" s="41"/>
      <c r="J406" s="41"/>
      <c r="K406" s="41"/>
      <c r="L406" s="41"/>
      <c r="M406" s="83">
        <f t="shared" si="13"/>
        <v>0</v>
      </c>
      <c r="N406" s="97">
        <f>Tableau2256[[#This Row],[Total linéaire (sans plantation)]]+Tableau2256[[#This Row],[Plantation sur sol sans arbre (haie périphérique)]]</f>
        <v>0</v>
      </c>
      <c r="O406" s="98">
        <f t="shared" si="14"/>
        <v>0</v>
      </c>
      <c r="P406" s="86"/>
    </row>
    <row r="407" spans="1:16" x14ac:dyDescent="0.3">
      <c r="A407" s="93">
        <v>402</v>
      </c>
      <c r="B407" s="14"/>
      <c r="C407" s="41"/>
      <c r="D407" s="41"/>
      <c r="E407" s="41"/>
      <c r="F407" s="41"/>
      <c r="G407" s="41"/>
      <c r="H407" s="41"/>
      <c r="I407" s="41"/>
      <c r="J407" s="41"/>
      <c r="K407" s="41"/>
      <c r="L407" s="41"/>
      <c r="M407" s="83">
        <f t="shared" si="13"/>
        <v>0</v>
      </c>
      <c r="N407" s="97">
        <f>Tableau2256[[#This Row],[Total linéaire (sans plantation)]]+Tableau2256[[#This Row],[Plantation sur sol sans arbre (haie périphérique)]]</f>
        <v>0</v>
      </c>
      <c r="O407" s="98">
        <f t="shared" si="14"/>
        <v>0</v>
      </c>
      <c r="P407" s="86"/>
    </row>
    <row r="408" spans="1:16" x14ac:dyDescent="0.3">
      <c r="A408" s="93">
        <v>403</v>
      </c>
      <c r="B408" s="14"/>
      <c r="C408" s="41"/>
      <c r="D408" s="41"/>
      <c r="E408" s="41"/>
      <c r="F408" s="41"/>
      <c r="G408" s="41"/>
      <c r="H408" s="41"/>
      <c r="I408" s="41"/>
      <c r="J408" s="41"/>
      <c r="K408" s="41"/>
      <c r="L408" s="41"/>
      <c r="M408" s="83">
        <f t="shared" si="13"/>
        <v>0</v>
      </c>
      <c r="N408" s="97">
        <f>Tableau2256[[#This Row],[Total linéaire (sans plantation)]]+Tableau2256[[#This Row],[Plantation sur sol sans arbre (haie périphérique)]]</f>
        <v>0</v>
      </c>
      <c r="O408" s="98">
        <f t="shared" si="14"/>
        <v>0</v>
      </c>
      <c r="P408" s="86"/>
    </row>
    <row r="409" spans="1:16" x14ac:dyDescent="0.3">
      <c r="A409" s="93">
        <v>404</v>
      </c>
      <c r="B409" s="14"/>
      <c r="C409" s="41"/>
      <c r="D409" s="41"/>
      <c r="E409" s="41"/>
      <c r="F409" s="41"/>
      <c r="G409" s="41"/>
      <c r="H409" s="41"/>
      <c r="I409" s="41"/>
      <c r="J409" s="41"/>
      <c r="K409" s="41"/>
      <c r="L409" s="41"/>
      <c r="M409" s="83">
        <f t="shared" si="13"/>
        <v>0</v>
      </c>
      <c r="N409" s="97">
        <f>Tableau2256[[#This Row],[Total linéaire (sans plantation)]]+Tableau2256[[#This Row],[Plantation sur sol sans arbre (haie périphérique)]]</f>
        <v>0</v>
      </c>
      <c r="O409" s="98">
        <f t="shared" si="14"/>
        <v>0</v>
      </c>
      <c r="P409" s="86"/>
    </row>
    <row r="410" spans="1:16" x14ac:dyDescent="0.3">
      <c r="A410" s="93">
        <v>405</v>
      </c>
      <c r="B410" s="14"/>
      <c r="C410" s="41"/>
      <c r="D410" s="41"/>
      <c r="E410" s="41"/>
      <c r="F410" s="41"/>
      <c r="G410" s="41"/>
      <c r="H410" s="41"/>
      <c r="I410" s="41"/>
      <c r="J410" s="41"/>
      <c r="K410" s="41"/>
      <c r="L410" s="41"/>
      <c r="M410" s="83">
        <f t="shared" si="13"/>
        <v>0</v>
      </c>
      <c r="N410" s="97">
        <f>Tableau2256[[#This Row],[Total linéaire (sans plantation)]]+Tableau2256[[#This Row],[Plantation sur sol sans arbre (haie périphérique)]]</f>
        <v>0</v>
      </c>
      <c r="O410" s="98">
        <f t="shared" si="14"/>
        <v>0</v>
      </c>
      <c r="P410" s="86"/>
    </row>
    <row r="411" spans="1:16" x14ac:dyDescent="0.3">
      <c r="A411" s="93">
        <v>406</v>
      </c>
      <c r="B411" s="14"/>
      <c r="C411" s="41"/>
      <c r="D411" s="41"/>
      <c r="E411" s="41"/>
      <c r="F411" s="41"/>
      <c r="G411" s="41"/>
      <c r="H411" s="41"/>
      <c r="I411" s="41"/>
      <c r="J411" s="41"/>
      <c r="K411" s="41"/>
      <c r="L411" s="41"/>
      <c r="M411" s="83">
        <f t="shared" si="13"/>
        <v>0</v>
      </c>
      <c r="N411" s="97">
        <f>Tableau2256[[#This Row],[Total linéaire (sans plantation)]]+Tableau2256[[#This Row],[Plantation sur sol sans arbre (haie périphérique)]]</f>
        <v>0</v>
      </c>
      <c r="O411" s="98">
        <f t="shared" si="14"/>
        <v>0</v>
      </c>
      <c r="P411" s="86"/>
    </row>
    <row r="412" spans="1:16" x14ac:dyDescent="0.3">
      <c r="A412" s="93">
        <v>407</v>
      </c>
      <c r="B412" s="14"/>
      <c r="C412" s="41"/>
      <c r="D412" s="41"/>
      <c r="E412" s="41"/>
      <c r="F412" s="41"/>
      <c r="G412" s="41"/>
      <c r="H412" s="41"/>
      <c r="I412" s="41"/>
      <c r="J412" s="41"/>
      <c r="K412" s="41"/>
      <c r="L412" s="41"/>
      <c r="M412" s="83">
        <f t="shared" si="13"/>
        <v>0</v>
      </c>
      <c r="N412" s="97">
        <f>Tableau2256[[#This Row],[Total linéaire (sans plantation)]]+Tableau2256[[#This Row],[Plantation sur sol sans arbre (haie périphérique)]]</f>
        <v>0</v>
      </c>
      <c r="O412" s="98">
        <f t="shared" si="14"/>
        <v>0</v>
      </c>
      <c r="P412" s="86"/>
    </row>
    <row r="413" spans="1:16" x14ac:dyDescent="0.3">
      <c r="A413" s="93">
        <v>408</v>
      </c>
      <c r="B413" s="14"/>
      <c r="C413" s="41"/>
      <c r="D413" s="41"/>
      <c r="E413" s="41"/>
      <c r="F413" s="41"/>
      <c r="G413" s="41"/>
      <c r="H413" s="41"/>
      <c r="I413" s="41"/>
      <c r="J413" s="41"/>
      <c r="K413" s="41"/>
      <c r="L413" s="41"/>
      <c r="M413" s="83">
        <f t="shared" si="13"/>
        <v>0</v>
      </c>
      <c r="N413" s="97">
        <f>Tableau2256[[#This Row],[Total linéaire (sans plantation)]]+Tableau2256[[#This Row],[Plantation sur sol sans arbre (haie périphérique)]]</f>
        <v>0</v>
      </c>
      <c r="O413" s="98">
        <f t="shared" si="14"/>
        <v>0</v>
      </c>
      <c r="P413" s="86"/>
    </row>
    <row r="414" spans="1:16" x14ac:dyDescent="0.3">
      <c r="A414" s="93">
        <v>409</v>
      </c>
      <c r="B414" s="14"/>
      <c r="C414" s="41"/>
      <c r="D414" s="41"/>
      <c r="E414" s="41"/>
      <c r="F414" s="41"/>
      <c r="G414" s="41"/>
      <c r="H414" s="41"/>
      <c r="I414" s="41"/>
      <c r="J414" s="41"/>
      <c r="K414" s="41"/>
      <c r="L414" s="41"/>
      <c r="M414" s="83">
        <f t="shared" si="13"/>
        <v>0</v>
      </c>
      <c r="N414" s="97">
        <f>Tableau2256[[#This Row],[Total linéaire (sans plantation)]]+Tableau2256[[#This Row],[Plantation sur sol sans arbre (haie périphérique)]]</f>
        <v>0</v>
      </c>
      <c r="O414" s="98">
        <f t="shared" si="14"/>
        <v>0</v>
      </c>
      <c r="P414" s="86"/>
    </row>
    <row r="415" spans="1:16" x14ac:dyDescent="0.3">
      <c r="A415" s="93">
        <v>410</v>
      </c>
      <c r="B415" s="14"/>
      <c r="C415" s="41"/>
      <c r="D415" s="41"/>
      <c r="E415" s="41"/>
      <c r="F415" s="41"/>
      <c r="G415" s="41"/>
      <c r="H415" s="41"/>
      <c r="I415" s="41"/>
      <c r="J415" s="41"/>
      <c r="K415" s="41"/>
      <c r="L415" s="41"/>
      <c r="M415" s="83">
        <f t="shared" si="13"/>
        <v>0</v>
      </c>
      <c r="N415" s="97">
        <f>Tableau2256[[#This Row],[Total linéaire (sans plantation)]]+Tableau2256[[#This Row],[Plantation sur sol sans arbre (haie périphérique)]]</f>
        <v>0</v>
      </c>
      <c r="O415" s="98">
        <f t="shared" si="14"/>
        <v>0</v>
      </c>
      <c r="P415" s="86"/>
    </row>
    <row r="416" spans="1:16" x14ac:dyDescent="0.3">
      <c r="A416" s="93">
        <v>411</v>
      </c>
      <c r="B416" s="14"/>
      <c r="C416" s="41"/>
      <c r="D416" s="41"/>
      <c r="E416" s="41"/>
      <c r="F416" s="41"/>
      <c r="G416" s="41"/>
      <c r="H416" s="41"/>
      <c r="I416" s="41"/>
      <c r="J416" s="41"/>
      <c r="K416" s="41"/>
      <c r="L416" s="41"/>
      <c r="M416" s="83">
        <f t="shared" si="13"/>
        <v>0</v>
      </c>
      <c r="N416" s="97">
        <f>Tableau2256[[#This Row],[Total linéaire (sans plantation)]]+Tableau2256[[#This Row],[Plantation sur sol sans arbre (haie périphérique)]]</f>
        <v>0</v>
      </c>
      <c r="O416" s="98">
        <f t="shared" si="14"/>
        <v>0</v>
      </c>
      <c r="P416" s="86"/>
    </row>
    <row r="417" spans="1:16" x14ac:dyDescent="0.3">
      <c r="A417" s="93">
        <v>412</v>
      </c>
      <c r="B417" s="14"/>
      <c r="C417" s="41"/>
      <c r="D417" s="41"/>
      <c r="E417" s="41"/>
      <c r="F417" s="41"/>
      <c r="G417" s="41"/>
      <c r="H417" s="41"/>
      <c r="I417" s="41"/>
      <c r="J417" s="41"/>
      <c r="K417" s="41"/>
      <c r="L417" s="41"/>
      <c r="M417" s="83">
        <f t="shared" si="13"/>
        <v>0</v>
      </c>
      <c r="N417" s="97">
        <f>Tableau2256[[#This Row],[Total linéaire (sans plantation)]]+Tableau2256[[#This Row],[Plantation sur sol sans arbre (haie périphérique)]]</f>
        <v>0</v>
      </c>
      <c r="O417" s="98">
        <f t="shared" si="14"/>
        <v>0</v>
      </c>
      <c r="P417" s="86"/>
    </row>
    <row r="418" spans="1:16" x14ac:dyDescent="0.3">
      <c r="A418" s="93">
        <v>413</v>
      </c>
      <c r="B418" s="14"/>
      <c r="C418" s="41"/>
      <c r="D418" s="41"/>
      <c r="E418" s="41"/>
      <c r="F418" s="41"/>
      <c r="G418" s="41"/>
      <c r="H418" s="41"/>
      <c r="I418" s="41"/>
      <c r="J418" s="41"/>
      <c r="K418" s="41"/>
      <c r="L418" s="41"/>
      <c r="M418" s="83">
        <f t="shared" si="13"/>
        <v>0</v>
      </c>
      <c r="N418" s="97">
        <f>Tableau2256[[#This Row],[Total linéaire (sans plantation)]]+Tableau2256[[#This Row],[Plantation sur sol sans arbre (haie périphérique)]]</f>
        <v>0</v>
      </c>
      <c r="O418" s="98">
        <f t="shared" si="14"/>
        <v>0</v>
      </c>
      <c r="P418" s="86"/>
    </row>
    <row r="419" spans="1:16" x14ac:dyDescent="0.3">
      <c r="A419" s="93">
        <v>414</v>
      </c>
      <c r="B419" s="14"/>
      <c r="C419" s="41"/>
      <c r="D419" s="41"/>
      <c r="E419" s="41"/>
      <c r="F419" s="41"/>
      <c r="G419" s="41"/>
      <c r="H419" s="41"/>
      <c r="I419" s="41"/>
      <c r="J419" s="41"/>
      <c r="K419" s="41"/>
      <c r="L419" s="41"/>
      <c r="M419" s="83">
        <f t="shared" si="13"/>
        <v>0</v>
      </c>
      <c r="N419" s="97">
        <f>Tableau2256[[#This Row],[Total linéaire (sans plantation)]]+Tableau2256[[#This Row],[Plantation sur sol sans arbre (haie périphérique)]]</f>
        <v>0</v>
      </c>
      <c r="O419" s="98">
        <f t="shared" si="14"/>
        <v>0</v>
      </c>
      <c r="P419" s="86"/>
    </row>
    <row r="420" spans="1:16" x14ac:dyDescent="0.3">
      <c r="A420" s="93">
        <v>415</v>
      </c>
      <c r="B420" s="14"/>
      <c r="C420" s="41"/>
      <c r="D420" s="41"/>
      <c r="E420" s="41"/>
      <c r="F420" s="41"/>
      <c r="G420" s="41"/>
      <c r="H420" s="41"/>
      <c r="I420" s="41"/>
      <c r="J420" s="41"/>
      <c r="K420" s="41"/>
      <c r="L420" s="41"/>
      <c r="M420" s="83">
        <f t="shared" si="13"/>
        <v>0</v>
      </c>
      <c r="N420" s="97">
        <f>Tableau2256[[#This Row],[Total linéaire (sans plantation)]]+Tableau2256[[#This Row],[Plantation sur sol sans arbre (haie périphérique)]]</f>
        <v>0</v>
      </c>
      <c r="O420" s="98">
        <f t="shared" si="14"/>
        <v>0</v>
      </c>
      <c r="P420" s="86"/>
    </row>
    <row r="421" spans="1:16" x14ac:dyDescent="0.3">
      <c r="A421" s="93">
        <v>416</v>
      </c>
      <c r="B421" s="14"/>
      <c r="C421" s="41"/>
      <c r="D421" s="41"/>
      <c r="E421" s="41"/>
      <c r="F421" s="41"/>
      <c r="G421" s="41"/>
      <c r="H421" s="41"/>
      <c r="I421" s="41"/>
      <c r="J421" s="41"/>
      <c r="K421" s="41"/>
      <c r="L421" s="41"/>
      <c r="M421" s="83">
        <f t="shared" si="13"/>
        <v>0</v>
      </c>
      <c r="N421" s="97">
        <f>Tableau2256[[#This Row],[Total linéaire (sans plantation)]]+Tableau2256[[#This Row],[Plantation sur sol sans arbre (haie périphérique)]]</f>
        <v>0</v>
      </c>
      <c r="O421" s="98">
        <f t="shared" si="14"/>
        <v>0</v>
      </c>
      <c r="P421" s="86"/>
    </row>
    <row r="422" spans="1:16" x14ac:dyDescent="0.3">
      <c r="A422" s="93">
        <v>417</v>
      </c>
      <c r="B422" s="14"/>
      <c r="C422" s="41"/>
      <c r="D422" s="41"/>
      <c r="E422" s="41"/>
      <c r="F422" s="41"/>
      <c r="G422" s="41"/>
      <c r="H422" s="41"/>
      <c r="I422" s="41"/>
      <c r="J422" s="41"/>
      <c r="K422" s="41"/>
      <c r="L422" s="41"/>
      <c r="M422" s="83">
        <f t="shared" si="13"/>
        <v>0</v>
      </c>
      <c r="N422" s="97">
        <f>Tableau2256[[#This Row],[Total linéaire (sans plantation)]]+Tableau2256[[#This Row],[Plantation sur sol sans arbre (haie périphérique)]]</f>
        <v>0</v>
      </c>
      <c r="O422" s="98">
        <f t="shared" si="14"/>
        <v>0</v>
      </c>
      <c r="P422" s="86"/>
    </row>
    <row r="423" spans="1:16" x14ac:dyDescent="0.3">
      <c r="A423" s="93">
        <v>418</v>
      </c>
      <c r="B423" s="14"/>
      <c r="C423" s="41"/>
      <c r="D423" s="41"/>
      <c r="E423" s="41"/>
      <c r="F423" s="41"/>
      <c r="G423" s="41"/>
      <c r="H423" s="41"/>
      <c r="I423" s="41"/>
      <c r="J423" s="41"/>
      <c r="K423" s="41"/>
      <c r="L423" s="41"/>
      <c r="M423" s="83">
        <f t="shared" si="13"/>
        <v>0</v>
      </c>
      <c r="N423" s="97">
        <f>Tableau2256[[#This Row],[Total linéaire (sans plantation)]]+Tableau2256[[#This Row],[Plantation sur sol sans arbre (haie périphérique)]]</f>
        <v>0</v>
      </c>
      <c r="O423" s="98">
        <f t="shared" si="14"/>
        <v>0</v>
      </c>
      <c r="P423" s="86"/>
    </row>
    <row r="424" spans="1:16" x14ac:dyDescent="0.3">
      <c r="A424" s="93">
        <v>419</v>
      </c>
      <c r="B424" s="14"/>
      <c r="C424" s="41"/>
      <c r="D424" s="41"/>
      <c r="E424" s="41"/>
      <c r="F424" s="41"/>
      <c r="G424" s="41"/>
      <c r="H424" s="41"/>
      <c r="I424" s="41"/>
      <c r="J424" s="41"/>
      <c r="K424" s="41"/>
      <c r="L424" s="41"/>
      <c r="M424" s="83">
        <f t="shared" si="13"/>
        <v>0</v>
      </c>
      <c r="N424" s="97">
        <f>Tableau2256[[#This Row],[Total linéaire (sans plantation)]]+Tableau2256[[#This Row],[Plantation sur sol sans arbre (haie périphérique)]]</f>
        <v>0</v>
      </c>
      <c r="O424" s="98">
        <f t="shared" si="14"/>
        <v>0</v>
      </c>
      <c r="P424" s="86"/>
    </row>
    <row r="425" spans="1:16" x14ac:dyDescent="0.3">
      <c r="A425" s="93">
        <v>420</v>
      </c>
      <c r="B425" s="14"/>
      <c r="C425" s="41"/>
      <c r="D425" s="41"/>
      <c r="E425" s="41"/>
      <c r="F425" s="41"/>
      <c r="G425" s="41"/>
      <c r="H425" s="41"/>
      <c r="I425" s="41"/>
      <c r="J425" s="41"/>
      <c r="K425" s="41"/>
      <c r="L425" s="41"/>
      <c r="M425" s="83">
        <f t="shared" si="13"/>
        <v>0</v>
      </c>
      <c r="N425" s="97">
        <f>Tableau2256[[#This Row],[Total linéaire (sans plantation)]]+Tableau2256[[#This Row],[Plantation sur sol sans arbre (haie périphérique)]]</f>
        <v>0</v>
      </c>
      <c r="O425" s="98">
        <f t="shared" si="14"/>
        <v>0</v>
      </c>
      <c r="P425" s="86"/>
    </row>
    <row r="426" spans="1:16" x14ac:dyDescent="0.3">
      <c r="A426" s="93">
        <v>421</v>
      </c>
      <c r="B426" s="14"/>
      <c r="C426" s="41"/>
      <c r="D426" s="41"/>
      <c r="E426" s="41"/>
      <c r="F426" s="41"/>
      <c r="G426" s="41"/>
      <c r="H426" s="41"/>
      <c r="I426" s="41"/>
      <c r="J426" s="41"/>
      <c r="K426" s="41"/>
      <c r="L426" s="41"/>
      <c r="M426" s="83">
        <f t="shared" si="13"/>
        <v>0</v>
      </c>
      <c r="N426" s="97">
        <f>Tableau2256[[#This Row],[Total linéaire (sans plantation)]]+Tableau2256[[#This Row],[Plantation sur sol sans arbre (haie périphérique)]]</f>
        <v>0</v>
      </c>
      <c r="O426" s="98">
        <f t="shared" si="14"/>
        <v>0</v>
      </c>
      <c r="P426" s="86"/>
    </row>
    <row r="427" spans="1:16" x14ac:dyDescent="0.3">
      <c r="A427" s="93">
        <v>422</v>
      </c>
      <c r="B427" s="14"/>
      <c r="C427" s="41"/>
      <c r="D427" s="41"/>
      <c r="E427" s="41"/>
      <c r="F427" s="41"/>
      <c r="G427" s="41"/>
      <c r="H427" s="41"/>
      <c r="I427" s="41"/>
      <c r="J427" s="41"/>
      <c r="K427" s="41"/>
      <c r="L427" s="41"/>
      <c r="M427" s="83">
        <f t="shared" si="13"/>
        <v>0</v>
      </c>
      <c r="N427" s="97">
        <f>Tableau2256[[#This Row],[Total linéaire (sans plantation)]]+Tableau2256[[#This Row],[Plantation sur sol sans arbre (haie périphérique)]]</f>
        <v>0</v>
      </c>
      <c r="O427" s="98">
        <f t="shared" si="14"/>
        <v>0</v>
      </c>
      <c r="P427" s="86"/>
    </row>
    <row r="428" spans="1:16" x14ac:dyDescent="0.3">
      <c r="A428" s="93">
        <v>423</v>
      </c>
      <c r="B428" s="14"/>
      <c r="C428" s="41"/>
      <c r="D428" s="41"/>
      <c r="E428" s="41"/>
      <c r="F428" s="41"/>
      <c r="G428" s="41"/>
      <c r="H428" s="41"/>
      <c r="I428" s="41"/>
      <c r="J428" s="41"/>
      <c r="K428" s="41"/>
      <c r="L428" s="41"/>
      <c r="M428" s="83">
        <f t="shared" si="13"/>
        <v>0</v>
      </c>
      <c r="N428" s="97">
        <f>Tableau2256[[#This Row],[Total linéaire (sans plantation)]]+Tableau2256[[#This Row],[Plantation sur sol sans arbre (haie périphérique)]]</f>
        <v>0</v>
      </c>
      <c r="O428" s="98">
        <f t="shared" si="14"/>
        <v>0</v>
      </c>
      <c r="P428" s="86"/>
    </row>
    <row r="429" spans="1:16" x14ac:dyDescent="0.3">
      <c r="A429" s="93">
        <v>424</v>
      </c>
      <c r="B429" s="14"/>
      <c r="C429" s="41"/>
      <c r="D429" s="41"/>
      <c r="E429" s="41"/>
      <c r="F429" s="41"/>
      <c r="G429" s="41"/>
      <c r="H429" s="41"/>
      <c r="I429" s="41"/>
      <c r="J429" s="41"/>
      <c r="K429" s="41"/>
      <c r="L429" s="41"/>
      <c r="M429" s="83">
        <f t="shared" si="13"/>
        <v>0</v>
      </c>
      <c r="N429" s="97">
        <f>Tableau2256[[#This Row],[Total linéaire (sans plantation)]]+Tableau2256[[#This Row],[Plantation sur sol sans arbre (haie périphérique)]]</f>
        <v>0</v>
      </c>
      <c r="O429" s="98">
        <f t="shared" si="14"/>
        <v>0</v>
      </c>
      <c r="P429" s="86"/>
    </row>
    <row r="430" spans="1:16" x14ac:dyDescent="0.3">
      <c r="A430" s="93">
        <v>425</v>
      </c>
      <c r="B430" s="14"/>
      <c r="C430" s="41"/>
      <c r="D430" s="41"/>
      <c r="E430" s="41"/>
      <c r="F430" s="41"/>
      <c r="G430" s="41"/>
      <c r="H430" s="41"/>
      <c r="I430" s="41"/>
      <c r="J430" s="41"/>
      <c r="K430" s="41"/>
      <c r="L430" s="41"/>
      <c r="M430" s="83">
        <f t="shared" si="13"/>
        <v>0</v>
      </c>
      <c r="N430" s="97">
        <f>Tableau2256[[#This Row],[Total linéaire (sans plantation)]]+Tableau2256[[#This Row],[Plantation sur sol sans arbre (haie périphérique)]]</f>
        <v>0</v>
      </c>
      <c r="O430" s="98">
        <f t="shared" si="14"/>
        <v>0</v>
      </c>
      <c r="P430" s="86"/>
    </row>
    <row r="431" spans="1:16" x14ac:dyDescent="0.3">
      <c r="A431" s="93">
        <v>426</v>
      </c>
      <c r="B431" s="14"/>
      <c r="C431" s="41"/>
      <c r="D431" s="41"/>
      <c r="E431" s="41"/>
      <c r="F431" s="41"/>
      <c r="G431" s="41"/>
      <c r="H431" s="41"/>
      <c r="I431" s="41"/>
      <c r="J431" s="41"/>
      <c r="K431" s="41"/>
      <c r="L431" s="41"/>
      <c r="M431" s="83">
        <f t="shared" si="13"/>
        <v>0</v>
      </c>
      <c r="N431" s="97">
        <f>Tableau2256[[#This Row],[Total linéaire (sans plantation)]]+Tableau2256[[#This Row],[Plantation sur sol sans arbre (haie périphérique)]]</f>
        <v>0</v>
      </c>
      <c r="O431" s="98">
        <f t="shared" si="14"/>
        <v>0</v>
      </c>
      <c r="P431" s="86"/>
    </row>
    <row r="432" spans="1:16" x14ac:dyDescent="0.3">
      <c r="A432" s="93">
        <v>427</v>
      </c>
      <c r="B432" s="14"/>
      <c r="C432" s="41"/>
      <c r="D432" s="41"/>
      <c r="E432" s="41"/>
      <c r="F432" s="41"/>
      <c r="G432" s="41"/>
      <c r="H432" s="41"/>
      <c r="I432" s="41"/>
      <c r="J432" s="41"/>
      <c r="K432" s="41"/>
      <c r="L432" s="41"/>
      <c r="M432" s="83">
        <f t="shared" si="13"/>
        <v>0</v>
      </c>
      <c r="N432" s="97">
        <f>Tableau2256[[#This Row],[Total linéaire (sans plantation)]]+Tableau2256[[#This Row],[Plantation sur sol sans arbre (haie périphérique)]]</f>
        <v>0</v>
      </c>
      <c r="O432" s="98">
        <f t="shared" si="14"/>
        <v>0</v>
      </c>
      <c r="P432" s="86"/>
    </row>
    <row r="433" spans="1:16" x14ac:dyDescent="0.3">
      <c r="A433" s="93">
        <v>428</v>
      </c>
      <c r="B433" s="14"/>
      <c r="C433" s="41"/>
      <c r="D433" s="41"/>
      <c r="E433" s="41"/>
      <c r="F433" s="41"/>
      <c r="G433" s="41"/>
      <c r="H433" s="41"/>
      <c r="I433" s="41"/>
      <c r="J433" s="41"/>
      <c r="K433" s="41"/>
      <c r="L433" s="41"/>
      <c r="M433" s="83">
        <f t="shared" si="13"/>
        <v>0</v>
      </c>
      <c r="N433" s="97">
        <f>Tableau2256[[#This Row],[Total linéaire (sans plantation)]]+Tableau2256[[#This Row],[Plantation sur sol sans arbre (haie périphérique)]]</f>
        <v>0</v>
      </c>
      <c r="O433" s="98">
        <f t="shared" si="14"/>
        <v>0</v>
      </c>
      <c r="P433" s="86"/>
    </row>
    <row r="434" spans="1:16" x14ac:dyDescent="0.3">
      <c r="A434" s="93">
        <v>429</v>
      </c>
      <c r="B434" s="14"/>
      <c r="C434" s="41"/>
      <c r="D434" s="41"/>
      <c r="E434" s="41"/>
      <c r="F434" s="41"/>
      <c r="G434" s="41"/>
      <c r="H434" s="41"/>
      <c r="I434" s="41"/>
      <c r="J434" s="41"/>
      <c r="K434" s="41"/>
      <c r="L434" s="41"/>
      <c r="M434" s="83">
        <f t="shared" si="13"/>
        <v>0</v>
      </c>
      <c r="N434" s="97">
        <f>Tableau2256[[#This Row],[Total linéaire (sans plantation)]]+Tableau2256[[#This Row],[Plantation sur sol sans arbre (haie périphérique)]]</f>
        <v>0</v>
      </c>
      <c r="O434" s="98">
        <f t="shared" si="14"/>
        <v>0</v>
      </c>
      <c r="P434" s="86"/>
    </row>
    <row r="435" spans="1:16" x14ac:dyDescent="0.3">
      <c r="A435" s="93">
        <v>430</v>
      </c>
      <c r="B435" s="14"/>
      <c r="C435" s="41"/>
      <c r="D435" s="41"/>
      <c r="E435" s="41"/>
      <c r="F435" s="41"/>
      <c r="G435" s="41"/>
      <c r="H435" s="41"/>
      <c r="I435" s="41"/>
      <c r="J435" s="41"/>
      <c r="K435" s="41"/>
      <c r="L435" s="41"/>
      <c r="M435" s="83">
        <f t="shared" si="13"/>
        <v>0</v>
      </c>
      <c r="N435" s="97">
        <f>Tableau2256[[#This Row],[Total linéaire (sans plantation)]]+Tableau2256[[#This Row],[Plantation sur sol sans arbre (haie périphérique)]]</f>
        <v>0</v>
      </c>
      <c r="O435" s="98">
        <f t="shared" si="14"/>
        <v>0</v>
      </c>
      <c r="P435" s="86"/>
    </row>
    <row r="436" spans="1:16" x14ac:dyDescent="0.3">
      <c r="A436" s="93">
        <v>431</v>
      </c>
      <c r="B436" s="14"/>
      <c r="C436" s="41"/>
      <c r="D436" s="41"/>
      <c r="E436" s="41"/>
      <c r="F436" s="41"/>
      <c r="G436" s="41"/>
      <c r="H436" s="41"/>
      <c r="I436" s="41"/>
      <c r="J436" s="41"/>
      <c r="K436" s="41"/>
      <c r="L436" s="41"/>
      <c r="M436" s="83">
        <f t="shared" si="13"/>
        <v>0</v>
      </c>
      <c r="N436" s="97">
        <f>Tableau2256[[#This Row],[Total linéaire (sans plantation)]]+Tableau2256[[#This Row],[Plantation sur sol sans arbre (haie périphérique)]]</f>
        <v>0</v>
      </c>
      <c r="O436" s="98">
        <f t="shared" si="14"/>
        <v>0</v>
      </c>
      <c r="P436" s="86"/>
    </row>
    <row r="437" spans="1:16" x14ac:dyDescent="0.3">
      <c r="A437" s="93">
        <v>432</v>
      </c>
      <c r="B437" s="14"/>
      <c r="C437" s="41"/>
      <c r="D437" s="41"/>
      <c r="E437" s="41"/>
      <c r="F437" s="41"/>
      <c r="G437" s="41"/>
      <c r="H437" s="41"/>
      <c r="I437" s="41"/>
      <c r="J437" s="41"/>
      <c r="K437" s="41"/>
      <c r="L437" s="41"/>
      <c r="M437" s="83">
        <f t="shared" si="13"/>
        <v>0</v>
      </c>
      <c r="N437" s="97">
        <f>Tableau2256[[#This Row],[Total linéaire (sans plantation)]]+Tableau2256[[#This Row],[Plantation sur sol sans arbre (haie périphérique)]]</f>
        <v>0</v>
      </c>
      <c r="O437" s="98">
        <f t="shared" si="14"/>
        <v>0</v>
      </c>
      <c r="P437" s="86"/>
    </row>
    <row r="438" spans="1:16" x14ac:dyDescent="0.3">
      <c r="A438" s="93">
        <v>433</v>
      </c>
      <c r="B438" s="14"/>
      <c r="C438" s="41"/>
      <c r="D438" s="41"/>
      <c r="E438" s="41"/>
      <c r="F438" s="41"/>
      <c r="G438" s="41"/>
      <c r="H438" s="41"/>
      <c r="I438" s="41"/>
      <c r="J438" s="41"/>
      <c r="K438" s="41"/>
      <c r="L438" s="41"/>
      <c r="M438" s="83">
        <f t="shared" si="13"/>
        <v>0</v>
      </c>
      <c r="N438" s="97">
        <f>Tableau2256[[#This Row],[Total linéaire (sans plantation)]]+Tableau2256[[#This Row],[Plantation sur sol sans arbre (haie périphérique)]]</f>
        <v>0</v>
      </c>
      <c r="O438" s="98">
        <f t="shared" si="14"/>
        <v>0</v>
      </c>
      <c r="P438" s="86"/>
    </row>
    <row r="439" spans="1:16" x14ac:dyDescent="0.3">
      <c r="A439" s="93">
        <v>434</v>
      </c>
      <c r="B439" s="14"/>
      <c r="C439" s="41"/>
      <c r="D439" s="41"/>
      <c r="E439" s="41"/>
      <c r="F439" s="41"/>
      <c r="G439" s="41"/>
      <c r="H439" s="41"/>
      <c r="I439" s="41"/>
      <c r="J439" s="41"/>
      <c r="K439" s="41"/>
      <c r="L439" s="41"/>
      <c r="M439" s="83">
        <f t="shared" si="13"/>
        <v>0</v>
      </c>
      <c r="N439" s="97">
        <f>Tableau2256[[#This Row],[Total linéaire (sans plantation)]]+Tableau2256[[#This Row],[Plantation sur sol sans arbre (haie périphérique)]]</f>
        <v>0</v>
      </c>
      <c r="O439" s="98">
        <f t="shared" si="14"/>
        <v>0</v>
      </c>
      <c r="P439" s="86"/>
    </row>
    <row r="440" spans="1:16" x14ac:dyDescent="0.3">
      <c r="A440" s="93">
        <v>435</v>
      </c>
      <c r="B440" s="14"/>
      <c r="C440" s="41"/>
      <c r="D440" s="41"/>
      <c r="E440" s="41"/>
      <c r="F440" s="41"/>
      <c r="G440" s="41"/>
      <c r="H440" s="41"/>
      <c r="I440" s="41"/>
      <c r="J440" s="41"/>
      <c r="K440" s="41"/>
      <c r="L440" s="41"/>
      <c r="M440" s="83">
        <f t="shared" si="13"/>
        <v>0</v>
      </c>
      <c r="N440" s="97">
        <f>Tableau2256[[#This Row],[Total linéaire (sans plantation)]]+Tableau2256[[#This Row],[Plantation sur sol sans arbre (haie périphérique)]]</f>
        <v>0</v>
      </c>
      <c r="O440" s="98">
        <f t="shared" si="14"/>
        <v>0</v>
      </c>
      <c r="P440" s="86"/>
    </row>
    <row r="441" spans="1:16" x14ac:dyDescent="0.3">
      <c r="A441" s="93">
        <v>436</v>
      </c>
      <c r="B441" s="14"/>
      <c r="C441" s="41"/>
      <c r="D441" s="41"/>
      <c r="E441" s="41"/>
      <c r="F441" s="41"/>
      <c r="G441" s="41"/>
      <c r="H441" s="41"/>
      <c r="I441" s="41"/>
      <c r="J441" s="41"/>
      <c r="K441" s="41"/>
      <c r="L441" s="41"/>
      <c r="M441" s="83">
        <f t="shared" si="13"/>
        <v>0</v>
      </c>
      <c r="N441" s="97">
        <f>Tableau2256[[#This Row],[Total linéaire (sans plantation)]]+Tableau2256[[#This Row],[Plantation sur sol sans arbre (haie périphérique)]]</f>
        <v>0</v>
      </c>
      <c r="O441" s="98">
        <f t="shared" si="14"/>
        <v>0</v>
      </c>
      <c r="P441" s="86"/>
    </row>
    <row r="442" spans="1:16" x14ac:dyDescent="0.3">
      <c r="A442" s="93">
        <v>437</v>
      </c>
      <c r="B442" s="14"/>
      <c r="C442" s="41"/>
      <c r="D442" s="41"/>
      <c r="E442" s="41"/>
      <c r="F442" s="41"/>
      <c r="G442" s="41"/>
      <c r="H442" s="41"/>
      <c r="I442" s="41"/>
      <c r="J442" s="41"/>
      <c r="K442" s="41"/>
      <c r="L442" s="41"/>
      <c r="M442" s="83">
        <f t="shared" si="13"/>
        <v>0</v>
      </c>
      <c r="N442" s="97">
        <f>Tableau2256[[#This Row],[Total linéaire (sans plantation)]]+Tableau2256[[#This Row],[Plantation sur sol sans arbre (haie périphérique)]]</f>
        <v>0</v>
      </c>
      <c r="O442" s="98">
        <f t="shared" si="14"/>
        <v>0</v>
      </c>
      <c r="P442" s="86"/>
    </row>
    <row r="443" spans="1:16" x14ac:dyDescent="0.3">
      <c r="A443" s="93">
        <v>438</v>
      </c>
      <c r="B443" s="14"/>
      <c r="C443" s="41"/>
      <c r="D443" s="41"/>
      <c r="E443" s="41"/>
      <c r="F443" s="41"/>
      <c r="G443" s="41"/>
      <c r="H443" s="41"/>
      <c r="I443" s="41"/>
      <c r="J443" s="41"/>
      <c r="K443" s="41"/>
      <c r="L443" s="41"/>
      <c r="M443" s="83">
        <f t="shared" si="13"/>
        <v>0</v>
      </c>
      <c r="N443" s="97">
        <f>Tableau2256[[#This Row],[Total linéaire (sans plantation)]]+Tableau2256[[#This Row],[Plantation sur sol sans arbre (haie périphérique)]]</f>
        <v>0</v>
      </c>
      <c r="O443" s="98">
        <f t="shared" si="14"/>
        <v>0</v>
      </c>
      <c r="P443" s="86"/>
    </row>
    <row r="444" spans="1:16" x14ac:dyDescent="0.3">
      <c r="A444" s="93">
        <v>439</v>
      </c>
      <c r="B444" s="14"/>
      <c r="C444" s="41"/>
      <c r="D444" s="41"/>
      <c r="E444" s="41"/>
      <c r="F444" s="41"/>
      <c r="G444" s="41"/>
      <c r="H444" s="41"/>
      <c r="I444" s="41"/>
      <c r="J444" s="41"/>
      <c r="K444" s="41"/>
      <c r="L444" s="41"/>
      <c r="M444" s="83">
        <f t="shared" si="13"/>
        <v>0</v>
      </c>
      <c r="N444" s="97">
        <f>Tableau2256[[#This Row],[Total linéaire (sans plantation)]]+Tableau2256[[#This Row],[Plantation sur sol sans arbre (haie périphérique)]]</f>
        <v>0</v>
      </c>
      <c r="O444" s="98">
        <f t="shared" si="14"/>
        <v>0</v>
      </c>
      <c r="P444" s="86"/>
    </row>
    <row r="445" spans="1:16" x14ac:dyDescent="0.3">
      <c r="A445" s="93">
        <v>440</v>
      </c>
      <c r="B445" s="14"/>
      <c r="C445" s="41"/>
      <c r="D445" s="41"/>
      <c r="E445" s="41"/>
      <c r="F445" s="41"/>
      <c r="G445" s="41"/>
      <c r="H445" s="41"/>
      <c r="I445" s="41"/>
      <c r="J445" s="41"/>
      <c r="K445" s="41"/>
      <c r="L445" s="41"/>
      <c r="M445" s="83">
        <f t="shared" si="13"/>
        <v>0</v>
      </c>
      <c r="N445" s="97">
        <f>Tableau2256[[#This Row],[Total linéaire (sans plantation)]]+Tableau2256[[#This Row],[Plantation sur sol sans arbre (haie périphérique)]]</f>
        <v>0</v>
      </c>
      <c r="O445" s="98">
        <f t="shared" si="14"/>
        <v>0</v>
      </c>
      <c r="P445" s="86"/>
    </row>
    <row r="446" spans="1:16" x14ac:dyDescent="0.3">
      <c r="A446" s="93">
        <v>441</v>
      </c>
      <c r="B446" s="14"/>
      <c r="C446" s="41"/>
      <c r="D446" s="41"/>
      <c r="E446" s="41"/>
      <c r="F446" s="41"/>
      <c r="G446" s="41"/>
      <c r="H446" s="41"/>
      <c r="I446" s="41"/>
      <c r="J446" s="41"/>
      <c r="K446" s="41"/>
      <c r="L446" s="41"/>
      <c r="M446" s="83">
        <f t="shared" si="13"/>
        <v>0</v>
      </c>
      <c r="N446" s="97">
        <f>Tableau2256[[#This Row],[Total linéaire (sans plantation)]]+Tableau2256[[#This Row],[Plantation sur sol sans arbre (haie périphérique)]]</f>
        <v>0</v>
      </c>
      <c r="O446" s="98">
        <f t="shared" si="14"/>
        <v>0</v>
      </c>
      <c r="P446" s="86"/>
    </row>
    <row r="447" spans="1:16" x14ac:dyDescent="0.3">
      <c r="A447" s="93">
        <v>442</v>
      </c>
      <c r="B447" s="14"/>
      <c r="C447" s="41"/>
      <c r="D447" s="41"/>
      <c r="E447" s="41"/>
      <c r="F447" s="41"/>
      <c r="G447" s="41"/>
      <c r="H447" s="41"/>
      <c r="I447" s="41"/>
      <c r="J447" s="41"/>
      <c r="K447" s="41"/>
      <c r="L447" s="41"/>
      <c r="M447" s="83">
        <f t="shared" si="13"/>
        <v>0</v>
      </c>
      <c r="N447" s="97">
        <f>Tableau2256[[#This Row],[Total linéaire (sans plantation)]]+Tableau2256[[#This Row],[Plantation sur sol sans arbre (haie périphérique)]]</f>
        <v>0</v>
      </c>
      <c r="O447" s="98">
        <f t="shared" si="14"/>
        <v>0</v>
      </c>
      <c r="P447" s="86"/>
    </row>
    <row r="448" spans="1:16" x14ac:dyDescent="0.3">
      <c r="A448" s="93">
        <v>443</v>
      </c>
      <c r="B448" s="14"/>
      <c r="C448" s="41"/>
      <c r="D448" s="41"/>
      <c r="E448" s="41"/>
      <c r="F448" s="41"/>
      <c r="G448" s="41"/>
      <c r="H448" s="41"/>
      <c r="I448" s="41"/>
      <c r="J448" s="41"/>
      <c r="K448" s="41"/>
      <c r="L448" s="41"/>
      <c r="M448" s="83">
        <f t="shared" si="13"/>
        <v>0</v>
      </c>
      <c r="N448" s="97">
        <f>Tableau2256[[#This Row],[Total linéaire (sans plantation)]]+Tableau2256[[#This Row],[Plantation sur sol sans arbre (haie périphérique)]]</f>
        <v>0</v>
      </c>
      <c r="O448" s="98">
        <f t="shared" si="14"/>
        <v>0</v>
      </c>
      <c r="P448" s="86"/>
    </row>
    <row r="449" spans="1:16" x14ac:dyDescent="0.3">
      <c r="A449" s="93">
        <v>444</v>
      </c>
      <c r="B449" s="14"/>
      <c r="C449" s="41"/>
      <c r="D449" s="41"/>
      <c r="E449" s="41"/>
      <c r="F449" s="41"/>
      <c r="G449" s="41"/>
      <c r="H449" s="41"/>
      <c r="I449" s="41"/>
      <c r="J449" s="41"/>
      <c r="K449" s="41"/>
      <c r="L449" s="41"/>
      <c r="M449" s="83">
        <f t="shared" si="13"/>
        <v>0</v>
      </c>
      <c r="N449" s="97">
        <f>Tableau2256[[#This Row],[Total linéaire (sans plantation)]]+Tableau2256[[#This Row],[Plantation sur sol sans arbre (haie périphérique)]]</f>
        <v>0</v>
      </c>
      <c r="O449" s="98">
        <f t="shared" si="14"/>
        <v>0</v>
      </c>
      <c r="P449" s="86"/>
    </row>
    <row r="450" spans="1:16" x14ac:dyDescent="0.3">
      <c r="A450" s="93">
        <v>445</v>
      </c>
      <c r="B450" s="14"/>
      <c r="C450" s="41"/>
      <c r="D450" s="41"/>
      <c r="E450" s="41"/>
      <c r="F450" s="41"/>
      <c r="G450" s="41"/>
      <c r="H450" s="41"/>
      <c r="I450" s="41"/>
      <c r="J450" s="41"/>
      <c r="K450" s="41"/>
      <c r="L450" s="41"/>
      <c r="M450" s="83">
        <f t="shared" si="13"/>
        <v>0</v>
      </c>
      <c r="N450" s="97">
        <f>Tableau2256[[#This Row],[Total linéaire (sans plantation)]]+Tableau2256[[#This Row],[Plantation sur sol sans arbre (haie périphérique)]]</f>
        <v>0</v>
      </c>
      <c r="O450" s="98">
        <f t="shared" si="14"/>
        <v>0</v>
      </c>
      <c r="P450" s="86"/>
    </row>
    <row r="451" spans="1:16" x14ac:dyDescent="0.3">
      <c r="A451" s="93">
        <v>446</v>
      </c>
      <c r="B451" s="14"/>
      <c r="C451" s="41"/>
      <c r="D451" s="41"/>
      <c r="E451" s="41"/>
      <c r="F451" s="41"/>
      <c r="G451" s="41"/>
      <c r="H451" s="41"/>
      <c r="I451" s="41"/>
      <c r="J451" s="41"/>
      <c r="K451" s="41"/>
      <c r="L451" s="41"/>
      <c r="M451" s="83">
        <f t="shared" si="13"/>
        <v>0</v>
      </c>
      <c r="N451" s="97">
        <f>Tableau2256[[#This Row],[Total linéaire (sans plantation)]]+Tableau2256[[#This Row],[Plantation sur sol sans arbre (haie périphérique)]]</f>
        <v>0</v>
      </c>
      <c r="O451" s="98">
        <f t="shared" si="14"/>
        <v>0</v>
      </c>
      <c r="P451" s="86"/>
    </row>
    <row r="452" spans="1:16" x14ac:dyDescent="0.3">
      <c r="A452" s="93">
        <v>447</v>
      </c>
      <c r="B452" s="14"/>
      <c r="C452" s="41"/>
      <c r="D452" s="41"/>
      <c r="E452" s="41"/>
      <c r="F452" s="41"/>
      <c r="G452" s="41"/>
      <c r="H452" s="41"/>
      <c r="I452" s="41"/>
      <c r="J452" s="41"/>
      <c r="K452" s="41"/>
      <c r="L452" s="41"/>
      <c r="M452" s="83">
        <f t="shared" si="13"/>
        <v>0</v>
      </c>
      <c r="N452" s="97">
        <f>Tableau2256[[#This Row],[Total linéaire (sans plantation)]]+Tableau2256[[#This Row],[Plantation sur sol sans arbre (haie périphérique)]]</f>
        <v>0</v>
      </c>
      <c r="O452" s="98">
        <f t="shared" si="14"/>
        <v>0</v>
      </c>
      <c r="P452" s="86"/>
    </row>
    <row r="453" spans="1:16" x14ac:dyDescent="0.3">
      <c r="A453" s="93">
        <v>448</v>
      </c>
      <c r="B453" s="14"/>
      <c r="C453" s="41"/>
      <c r="D453" s="41"/>
      <c r="E453" s="41"/>
      <c r="F453" s="41"/>
      <c r="G453" s="41"/>
      <c r="H453" s="41"/>
      <c r="I453" s="41"/>
      <c r="J453" s="41"/>
      <c r="K453" s="41"/>
      <c r="L453" s="41"/>
      <c r="M453" s="83">
        <f t="shared" si="13"/>
        <v>0</v>
      </c>
      <c r="N453" s="97">
        <f>Tableau2256[[#This Row],[Total linéaire (sans plantation)]]+Tableau2256[[#This Row],[Plantation sur sol sans arbre (haie périphérique)]]</f>
        <v>0</v>
      </c>
      <c r="O453" s="98">
        <f t="shared" si="14"/>
        <v>0</v>
      </c>
      <c r="P453" s="86"/>
    </row>
    <row r="454" spans="1:16" x14ac:dyDescent="0.3">
      <c r="A454" s="93">
        <v>449</v>
      </c>
      <c r="B454" s="14"/>
      <c r="C454" s="41"/>
      <c r="D454" s="41"/>
      <c r="E454" s="41"/>
      <c r="F454" s="41"/>
      <c r="G454" s="41"/>
      <c r="H454" s="41"/>
      <c r="I454" s="41"/>
      <c r="J454" s="41"/>
      <c r="K454" s="41"/>
      <c r="L454" s="41"/>
      <c r="M454" s="83">
        <f t="shared" ref="M454:M517" si="15">SUM(B454:G454)</f>
        <v>0</v>
      </c>
      <c r="N454" s="97">
        <f>Tableau2256[[#This Row],[Total linéaire (sans plantation)]]+Tableau2256[[#This Row],[Plantation sur sol sans arbre (haie périphérique)]]</f>
        <v>0</v>
      </c>
      <c r="O454" s="98">
        <f t="shared" ref="O454:O517" si="16">SUM(H454:L454)</f>
        <v>0</v>
      </c>
      <c r="P454" s="86"/>
    </row>
    <row r="455" spans="1:16" x14ac:dyDescent="0.3">
      <c r="A455" s="93">
        <v>450</v>
      </c>
      <c r="B455" s="14"/>
      <c r="C455" s="41"/>
      <c r="D455" s="41"/>
      <c r="E455" s="41"/>
      <c r="F455" s="41"/>
      <c r="G455" s="41"/>
      <c r="H455" s="41"/>
      <c r="I455" s="41"/>
      <c r="J455" s="41"/>
      <c r="K455" s="41"/>
      <c r="L455" s="41"/>
      <c r="M455" s="83">
        <f t="shared" si="15"/>
        <v>0</v>
      </c>
      <c r="N455" s="97">
        <f>Tableau2256[[#This Row],[Total linéaire (sans plantation)]]+Tableau2256[[#This Row],[Plantation sur sol sans arbre (haie périphérique)]]</f>
        <v>0</v>
      </c>
      <c r="O455" s="98">
        <f t="shared" si="16"/>
        <v>0</v>
      </c>
      <c r="P455" s="86"/>
    </row>
    <row r="456" spans="1:16" x14ac:dyDescent="0.3">
      <c r="A456" s="93">
        <v>451</v>
      </c>
      <c r="B456" s="14"/>
      <c r="C456" s="41"/>
      <c r="D456" s="41"/>
      <c r="E456" s="41"/>
      <c r="F456" s="41"/>
      <c r="G456" s="41"/>
      <c r="H456" s="41"/>
      <c r="I456" s="41"/>
      <c r="J456" s="41"/>
      <c r="K456" s="41"/>
      <c r="L456" s="41"/>
      <c r="M456" s="83">
        <f t="shared" si="15"/>
        <v>0</v>
      </c>
      <c r="N456" s="97">
        <f>Tableau2256[[#This Row],[Total linéaire (sans plantation)]]+Tableau2256[[#This Row],[Plantation sur sol sans arbre (haie périphérique)]]</f>
        <v>0</v>
      </c>
      <c r="O456" s="98">
        <f t="shared" si="16"/>
        <v>0</v>
      </c>
      <c r="P456" s="86"/>
    </row>
    <row r="457" spans="1:16" x14ac:dyDescent="0.3">
      <c r="A457" s="93">
        <v>452</v>
      </c>
      <c r="B457" s="14"/>
      <c r="C457" s="41"/>
      <c r="D457" s="41"/>
      <c r="E457" s="41"/>
      <c r="F457" s="41"/>
      <c r="G457" s="41"/>
      <c r="H457" s="41"/>
      <c r="I457" s="41"/>
      <c r="J457" s="41"/>
      <c r="K457" s="41"/>
      <c r="L457" s="41"/>
      <c r="M457" s="83">
        <f t="shared" si="15"/>
        <v>0</v>
      </c>
      <c r="N457" s="97">
        <f>Tableau2256[[#This Row],[Total linéaire (sans plantation)]]+Tableau2256[[#This Row],[Plantation sur sol sans arbre (haie périphérique)]]</f>
        <v>0</v>
      </c>
      <c r="O457" s="98">
        <f t="shared" si="16"/>
        <v>0</v>
      </c>
      <c r="P457" s="86"/>
    </row>
    <row r="458" spans="1:16" x14ac:dyDescent="0.3">
      <c r="A458" s="93">
        <v>453</v>
      </c>
      <c r="B458" s="14"/>
      <c r="C458" s="41"/>
      <c r="D458" s="41"/>
      <c r="E458" s="41"/>
      <c r="F458" s="41"/>
      <c r="G458" s="41"/>
      <c r="H458" s="41"/>
      <c r="I458" s="41"/>
      <c r="J458" s="41"/>
      <c r="K458" s="41"/>
      <c r="L458" s="41"/>
      <c r="M458" s="83">
        <f t="shared" si="15"/>
        <v>0</v>
      </c>
      <c r="N458" s="97">
        <f>Tableau2256[[#This Row],[Total linéaire (sans plantation)]]+Tableau2256[[#This Row],[Plantation sur sol sans arbre (haie périphérique)]]</f>
        <v>0</v>
      </c>
      <c r="O458" s="98">
        <f t="shared" si="16"/>
        <v>0</v>
      </c>
      <c r="P458" s="86"/>
    </row>
    <row r="459" spans="1:16" x14ac:dyDescent="0.3">
      <c r="A459" s="93">
        <v>454</v>
      </c>
      <c r="B459" s="14"/>
      <c r="C459" s="41"/>
      <c r="D459" s="41"/>
      <c r="E459" s="41"/>
      <c r="F459" s="41"/>
      <c r="G459" s="41"/>
      <c r="H459" s="41"/>
      <c r="I459" s="41"/>
      <c r="J459" s="41"/>
      <c r="K459" s="41"/>
      <c r="L459" s="41"/>
      <c r="M459" s="83">
        <f t="shared" si="15"/>
        <v>0</v>
      </c>
      <c r="N459" s="97">
        <f>Tableau2256[[#This Row],[Total linéaire (sans plantation)]]+Tableau2256[[#This Row],[Plantation sur sol sans arbre (haie périphérique)]]</f>
        <v>0</v>
      </c>
      <c r="O459" s="98">
        <f t="shared" si="16"/>
        <v>0</v>
      </c>
      <c r="P459" s="86"/>
    </row>
    <row r="460" spans="1:16" x14ac:dyDescent="0.3">
      <c r="A460" s="93">
        <v>455</v>
      </c>
      <c r="B460" s="14"/>
      <c r="C460" s="41"/>
      <c r="D460" s="41"/>
      <c r="E460" s="41"/>
      <c r="F460" s="41"/>
      <c r="G460" s="41"/>
      <c r="H460" s="41"/>
      <c r="I460" s="41"/>
      <c r="J460" s="41"/>
      <c r="K460" s="41"/>
      <c r="L460" s="41"/>
      <c r="M460" s="83">
        <f t="shared" si="15"/>
        <v>0</v>
      </c>
      <c r="N460" s="97">
        <f>Tableau2256[[#This Row],[Total linéaire (sans plantation)]]+Tableau2256[[#This Row],[Plantation sur sol sans arbre (haie périphérique)]]</f>
        <v>0</v>
      </c>
      <c r="O460" s="98">
        <f t="shared" si="16"/>
        <v>0</v>
      </c>
      <c r="P460" s="86"/>
    </row>
    <row r="461" spans="1:16" x14ac:dyDescent="0.3">
      <c r="A461" s="93">
        <v>456</v>
      </c>
      <c r="B461" s="14"/>
      <c r="C461" s="41"/>
      <c r="D461" s="41"/>
      <c r="E461" s="41"/>
      <c r="F461" s="41"/>
      <c r="G461" s="41"/>
      <c r="H461" s="41"/>
      <c r="I461" s="41"/>
      <c r="J461" s="41"/>
      <c r="K461" s="41"/>
      <c r="L461" s="41"/>
      <c r="M461" s="83">
        <f t="shared" si="15"/>
        <v>0</v>
      </c>
      <c r="N461" s="97">
        <f>Tableau2256[[#This Row],[Total linéaire (sans plantation)]]+Tableau2256[[#This Row],[Plantation sur sol sans arbre (haie périphérique)]]</f>
        <v>0</v>
      </c>
      <c r="O461" s="98">
        <f t="shared" si="16"/>
        <v>0</v>
      </c>
      <c r="P461" s="86"/>
    </row>
    <row r="462" spans="1:16" x14ac:dyDescent="0.3">
      <c r="A462" s="93">
        <v>457</v>
      </c>
      <c r="B462" s="14"/>
      <c r="C462" s="41"/>
      <c r="D462" s="41"/>
      <c r="E462" s="41"/>
      <c r="F462" s="41"/>
      <c r="G462" s="41"/>
      <c r="H462" s="41"/>
      <c r="I462" s="41"/>
      <c r="J462" s="41"/>
      <c r="K462" s="41"/>
      <c r="L462" s="41"/>
      <c r="M462" s="83">
        <f t="shared" si="15"/>
        <v>0</v>
      </c>
      <c r="N462" s="97">
        <f>Tableau2256[[#This Row],[Total linéaire (sans plantation)]]+Tableau2256[[#This Row],[Plantation sur sol sans arbre (haie périphérique)]]</f>
        <v>0</v>
      </c>
      <c r="O462" s="98">
        <f t="shared" si="16"/>
        <v>0</v>
      </c>
      <c r="P462" s="86"/>
    </row>
    <row r="463" spans="1:16" x14ac:dyDescent="0.3">
      <c r="A463" s="93">
        <v>458</v>
      </c>
      <c r="B463" s="14"/>
      <c r="C463" s="41"/>
      <c r="D463" s="41"/>
      <c r="E463" s="41"/>
      <c r="F463" s="41"/>
      <c r="G463" s="41"/>
      <c r="H463" s="41"/>
      <c r="I463" s="41"/>
      <c r="J463" s="41"/>
      <c r="K463" s="41"/>
      <c r="L463" s="41"/>
      <c r="M463" s="83">
        <f t="shared" si="15"/>
        <v>0</v>
      </c>
      <c r="N463" s="97">
        <f>Tableau2256[[#This Row],[Total linéaire (sans plantation)]]+Tableau2256[[#This Row],[Plantation sur sol sans arbre (haie périphérique)]]</f>
        <v>0</v>
      </c>
      <c r="O463" s="98">
        <f t="shared" si="16"/>
        <v>0</v>
      </c>
      <c r="P463" s="86"/>
    </row>
    <row r="464" spans="1:16" x14ac:dyDescent="0.3">
      <c r="A464" s="93">
        <v>459</v>
      </c>
      <c r="B464" s="14"/>
      <c r="C464" s="41"/>
      <c r="D464" s="41"/>
      <c r="E464" s="41"/>
      <c r="F464" s="41"/>
      <c r="G464" s="41"/>
      <c r="H464" s="41"/>
      <c r="I464" s="41"/>
      <c r="J464" s="41"/>
      <c r="K464" s="41"/>
      <c r="L464" s="41"/>
      <c r="M464" s="83">
        <f t="shared" si="15"/>
        <v>0</v>
      </c>
      <c r="N464" s="97">
        <f>Tableau2256[[#This Row],[Total linéaire (sans plantation)]]+Tableau2256[[#This Row],[Plantation sur sol sans arbre (haie périphérique)]]</f>
        <v>0</v>
      </c>
      <c r="O464" s="98">
        <f t="shared" si="16"/>
        <v>0</v>
      </c>
      <c r="P464" s="86"/>
    </row>
    <row r="465" spans="1:16" x14ac:dyDescent="0.3">
      <c r="A465" s="93">
        <v>460</v>
      </c>
      <c r="B465" s="14"/>
      <c r="C465" s="41"/>
      <c r="D465" s="41"/>
      <c r="E465" s="41"/>
      <c r="F465" s="41"/>
      <c r="G465" s="41"/>
      <c r="H465" s="41"/>
      <c r="I465" s="41"/>
      <c r="J465" s="41"/>
      <c r="K465" s="41"/>
      <c r="L465" s="41"/>
      <c r="M465" s="83">
        <f t="shared" si="15"/>
        <v>0</v>
      </c>
      <c r="N465" s="97">
        <f>Tableau2256[[#This Row],[Total linéaire (sans plantation)]]+Tableau2256[[#This Row],[Plantation sur sol sans arbre (haie périphérique)]]</f>
        <v>0</v>
      </c>
      <c r="O465" s="98">
        <f t="shared" si="16"/>
        <v>0</v>
      </c>
      <c r="P465" s="86"/>
    </row>
    <row r="466" spans="1:16" x14ac:dyDescent="0.3">
      <c r="A466" s="93">
        <v>461</v>
      </c>
      <c r="B466" s="14"/>
      <c r="C466" s="41"/>
      <c r="D466" s="41"/>
      <c r="E466" s="41"/>
      <c r="F466" s="41"/>
      <c r="G466" s="41"/>
      <c r="H466" s="41"/>
      <c r="I466" s="41"/>
      <c r="J466" s="41"/>
      <c r="K466" s="41"/>
      <c r="L466" s="41"/>
      <c r="M466" s="83">
        <f t="shared" si="15"/>
        <v>0</v>
      </c>
      <c r="N466" s="97">
        <f>Tableau2256[[#This Row],[Total linéaire (sans plantation)]]+Tableau2256[[#This Row],[Plantation sur sol sans arbre (haie périphérique)]]</f>
        <v>0</v>
      </c>
      <c r="O466" s="98">
        <f t="shared" si="16"/>
        <v>0</v>
      </c>
      <c r="P466" s="86"/>
    </row>
    <row r="467" spans="1:16" x14ac:dyDescent="0.3">
      <c r="A467" s="93">
        <v>462</v>
      </c>
      <c r="B467" s="14"/>
      <c r="C467" s="41"/>
      <c r="D467" s="41"/>
      <c r="E467" s="41"/>
      <c r="F467" s="41"/>
      <c r="G467" s="41"/>
      <c r="H467" s="41"/>
      <c r="I467" s="41"/>
      <c r="J467" s="41"/>
      <c r="K467" s="41"/>
      <c r="L467" s="41"/>
      <c r="M467" s="83">
        <f t="shared" si="15"/>
        <v>0</v>
      </c>
      <c r="N467" s="97">
        <f>Tableau2256[[#This Row],[Total linéaire (sans plantation)]]+Tableau2256[[#This Row],[Plantation sur sol sans arbre (haie périphérique)]]</f>
        <v>0</v>
      </c>
      <c r="O467" s="98">
        <f t="shared" si="16"/>
        <v>0</v>
      </c>
      <c r="P467" s="86"/>
    </row>
    <row r="468" spans="1:16" x14ac:dyDescent="0.3">
      <c r="A468" s="93">
        <v>463</v>
      </c>
      <c r="B468" s="14"/>
      <c r="C468" s="41"/>
      <c r="D468" s="41"/>
      <c r="E468" s="41"/>
      <c r="F468" s="41"/>
      <c r="G468" s="41"/>
      <c r="H468" s="41"/>
      <c r="I468" s="41"/>
      <c r="J468" s="41"/>
      <c r="K468" s="41"/>
      <c r="L468" s="41"/>
      <c r="M468" s="83">
        <f t="shared" si="15"/>
        <v>0</v>
      </c>
      <c r="N468" s="97">
        <f>Tableau2256[[#This Row],[Total linéaire (sans plantation)]]+Tableau2256[[#This Row],[Plantation sur sol sans arbre (haie périphérique)]]</f>
        <v>0</v>
      </c>
      <c r="O468" s="98">
        <f t="shared" si="16"/>
        <v>0</v>
      </c>
      <c r="P468" s="86"/>
    </row>
    <row r="469" spans="1:16" x14ac:dyDescent="0.3">
      <c r="A469" s="93">
        <v>464</v>
      </c>
      <c r="B469" s="14"/>
      <c r="C469" s="41"/>
      <c r="D469" s="41"/>
      <c r="E469" s="41"/>
      <c r="F469" s="41"/>
      <c r="G469" s="41"/>
      <c r="H469" s="41"/>
      <c r="I469" s="41"/>
      <c r="J469" s="41"/>
      <c r="K469" s="41"/>
      <c r="L469" s="41"/>
      <c r="M469" s="83">
        <f t="shared" si="15"/>
        <v>0</v>
      </c>
      <c r="N469" s="97">
        <f>Tableau2256[[#This Row],[Total linéaire (sans plantation)]]+Tableau2256[[#This Row],[Plantation sur sol sans arbre (haie périphérique)]]</f>
        <v>0</v>
      </c>
      <c r="O469" s="98">
        <f t="shared" si="16"/>
        <v>0</v>
      </c>
      <c r="P469" s="86"/>
    </row>
    <row r="470" spans="1:16" x14ac:dyDescent="0.3">
      <c r="A470" s="93">
        <v>465</v>
      </c>
      <c r="B470" s="14"/>
      <c r="C470" s="41"/>
      <c r="D470" s="41"/>
      <c r="E470" s="41"/>
      <c r="F470" s="41"/>
      <c r="G470" s="41"/>
      <c r="H470" s="41"/>
      <c r="I470" s="41"/>
      <c r="J470" s="41"/>
      <c r="K470" s="41"/>
      <c r="L470" s="41"/>
      <c r="M470" s="83">
        <f t="shared" si="15"/>
        <v>0</v>
      </c>
      <c r="N470" s="97">
        <f>Tableau2256[[#This Row],[Total linéaire (sans plantation)]]+Tableau2256[[#This Row],[Plantation sur sol sans arbre (haie périphérique)]]</f>
        <v>0</v>
      </c>
      <c r="O470" s="98">
        <f t="shared" si="16"/>
        <v>0</v>
      </c>
      <c r="P470" s="86"/>
    </row>
    <row r="471" spans="1:16" x14ac:dyDescent="0.3">
      <c r="A471" s="93">
        <v>466</v>
      </c>
      <c r="B471" s="14"/>
      <c r="C471" s="41"/>
      <c r="D471" s="41"/>
      <c r="E471" s="41"/>
      <c r="F471" s="41"/>
      <c r="G471" s="41"/>
      <c r="H471" s="41"/>
      <c r="I471" s="41"/>
      <c r="J471" s="41"/>
      <c r="K471" s="41"/>
      <c r="L471" s="41"/>
      <c r="M471" s="83">
        <f t="shared" si="15"/>
        <v>0</v>
      </c>
      <c r="N471" s="97">
        <f>Tableau2256[[#This Row],[Total linéaire (sans plantation)]]+Tableau2256[[#This Row],[Plantation sur sol sans arbre (haie périphérique)]]</f>
        <v>0</v>
      </c>
      <c r="O471" s="98">
        <f t="shared" si="16"/>
        <v>0</v>
      </c>
      <c r="P471" s="86"/>
    </row>
    <row r="472" spans="1:16" x14ac:dyDescent="0.3">
      <c r="A472" s="93">
        <v>467</v>
      </c>
      <c r="B472" s="14"/>
      <c r="C472" s="41"/>
      <c r="D472" s="41"/>
      <c r="E472" s="41"/>
      <c r="F472" s="41"/>
      <c r="G472" s="41"/>
      <c r="H472" s="41"/>
      <c r="I472" s="41"/>
      <c r="J472" s="41"/>
      <c r="K472" s="41"/>
      <c r="L472" s="41"/>
      <c r="M472" s="83">
        <f t="shared" si="15"/>
        <v>0</v>
      </c>
      <c r="N472" s="97">
        <f>Tableau2256[[#This Row],[Total linéaire (sans plantation)]]+Tableau2256[[#This Row],[Plantation sur sol sans arbre (haie périphérique)]]</f>
        <v>0</v>
      </c>
      <c r="O472" s="98">
        <f t="shared" si="16"/>
        <v>0</v>
      </c>
      <c r="P472" s="86"/>
    </row>
    <row r="473" spans="1:16" x14ac:dyDescent="0.3">
      <c r="A473" s="93">
        <v>468</v>
      </c>
      <c r="B473" s="14"/>
      <c r="C473" s="41"/>
      <c r="D473" s="41"/>
      <c r="E473" s="41"/>
      <c r="F473" s="41"/>
      <c r="G473" s="41"/>
      <c r="H473" s="41"/>
      <c r="I473" s="41"/>
      <c r="J473" s="41"/>
      <c r="K473" s="41"/>
      <c r="L473" s="41"/>
      <c r="M473" s="83">
        <f t="shared" si="15"/>
        <v>0</v>
      </c>
      <c r="N473" s="97">
        <f>Tableau2256[[#This Row],[Total linéaire (sans plantation)]]+Tableau2256[[#This Row],[Plantation sur sol sans arbre (haie périphérique)]]</f>
        <v>0</v>
      </c>
      <c r="O473" s="98">
        <f t="shared" si="16"/>
        <v>0</v>
      </c>
      <c r="P473" s="86"/>
    </row>
    <row r="474" spans="1:16" x14ac:dyDescent="0.3">
      <c r="A474" s="93">
        <v>469</v>
      </c>
      <c r="B474" s="14"/>
      <c r="C474" s="41"/>
      <c r="D474" s="41"/>
      <c r="E474" s="41"/>
      <c r="F474" s="41"/>
      <c r="G474" s="41"/>
      <c r="H474" s="41"/>
      <c r="I474" s="41"/>
      <c r="J474" s="41"/>
      <c r="K474" s="41"/>
      <c r="L474" s="41"/>
      <c r="M474" s="83">
        <f t="shared" si="15"/>
        <v>0</v>
      </c>
      <c r="N474" s="97">
        <f>Tableau2256[[#This Row],[Total linéaire (sans plantation)]]+Tableau2256[[#This Row],[Plantation sur sol sans arbre (haie périphérique)]]</f>
        <v>0</v>
      </c>
      <c r="O474" s="98">
        <f t="shared" si="16"/>
        <v>0</v>
      </c>
      <c r="P474" s="86"/>
    </row>
    <row r="475" spans="1:16" x14ac:dyDescent="0.3">
      <c r="A475" s="93">
        <v>470</v>
      </c>
      <c r="B475" s="14"/>
      <c r="C475" s="41"/>
      <c r="D475" s="41"/>
      <c r="E475" s="41"/>
      <c r="F475" s="41"/>
      <c r="G475" s="41"/>
      <c r="H475" s="41"/>
      <c r="I475" s="41"/>
      <c r="J475" s="41"/>
      <c r="K475" s="41"/>
      <c r="L475" s="41"/>
      <c r="M475" s="83">
        <f t="shared" si="15"/>
        <v>0</v>
      </c>
      <c r="N475" s="97">
        <f>Tableau2256[[#This Row],[Total linéaire (sans plantation)]]+Tableau2256[[#This Row],[Plantation sur sol sans arbre (haie périphérique)]]</f>
        <v>0</v>
      </c>
      <c r="O475" s="98">
        <f t="shared" si="16"/>
        <v>0</v>
      </c>
      <c r="P475" s="86"/>
    </row>
    <row r="476" spans="1:16" x14ac:dyDescent="0.3">
      <c r="A476" s="93">
        <v>471</v>
      </c>
      <c r="B476" s="14"/>
      <c r="C476" s="41"/>
      <c r="D476" s="41"/>
      <c r="E476" s="41"/>
      <c r="F476" s="41"/>
      <c r="G476" s="41"/>
      <c r="H476" s="41"/>
      <c r="I476" s="41"/>
      <c r="J476" s="41"/>
      <c r="K476" s="41"/>
      <c r="L476" s="41"/>
      <c r="M476" s="83">
        <f t="shared" si="15"/>
        <v>0</v>
      </c>
      <c r="N476" s="97">
        <f>Tableau2256[[#This Row],[Total linéaire (sans plantation)]]+Tableau2256[[#This Row],[Plantation sur sol sans arbre (haie périphérique)]]</f>
        <v>0</v>
      </c>
      <c r="O476" s="98">
        <f t="shared" si="16"/>
        <v>0</v>
      </c>
      <c r="P476" s="86"/>
    </row>
    <row r="477" spans="1:16" x14ac:dyDescent="0.3">
      <c r="A477" s="93">
        <v>472</v>
      </c>
      <c r="B477" s="14"/>
      <c r="C477" s="41"/>
      <c r="D477" s="41"/>
      <c r="E477" s="41"/>
      <c r="F477" s="41"/>
      <c r="G477" s="41"/>
      <c r="H477" s="41"/>
      <c r="I477" s="41"/>
      <c r="J477" s="41"/>
      <c r="K477" s="41"/>
      <c r="L477" s="41"/>
      <c r="M477" s="83">
        <f t="shared" si="15"/>
        <v>0</v>
      </c>
      <c r="N477" s="97">
        <f>Tableau2256[[#This Row],[Total linéaire (sans plantation)]]+Tableau2256[[#This Row],[Plantation sur sol sans arbre (haie périphérique)]]</f>
        <v>0</v>
      </c>
      <c r="O477" s="98">
        <f t="shared" si="16"/>
        <v>0</v>
      </c>
      <c r="P477" s="86"/>
    </row>
    <row r="478" spans="1:16" x14ac:dyDescent="0.3">
      <c r="A478" s="93">
        <v>473</v>
      </c>
      <c r="B478" s="14"/>
      <c r="C478" s="41"/>
      <c r="D478" s="41"/>
      <c r="E478" s="41"/>
      <c r="F478" s="41"/>
      <c r="G478" s="41"/>
      <c r="H478" s="41"/>
      <c r="I478" s="41"/>
      <c r="J478" s="41"/>
      <c r="K478" s="41"/>
      <c r="L478" s="41"/>
      <c r="M478" s="83">
        <f t="shared" si="15"/>
        <v>0</v>
      </c>
      <c r="N478" s="97">
        <f>Tableau2256[[#This Row],[Total linéaire (sans plantation)]]+Tableau2256[[#This Row],[Plantation sur sol sans arbre (haie périphérique)]]</f>
        <v>0</v>
      </c>
      <c r="O478" s="98">
        <f t="shared" si="16"/>
        <v>0</v>
      </c>
      <c r="P478" s="86"/>
    </row>
    <row r="479" spans="1:16" x14ac:dyDescent="0.3">
      <c r="A479" s="93">
        <v>474</v>
      </c>
      <c r="B479" s="14"/>
      <c r="C479" s="41"/>
      <c r="D479" s="41"/>
      <c r="E479" s="41"/>
      <c r="F479" s="41"/>
      <c r="G479" s="41"/>
      <c r="H479" s="41"/>
      <c r="I479" s="41"/>
      <c r="J479" s="41"/>
      <c r="K479" s="41"/>
      <c r="L479" s="41"/>
      <c r="M479" s="83">
        <f t="shared" si="15"/>
        <v>0</v>
      </c>
      <c r="N479" s="97">
        <f>Tableau2256[[#This Row],[Total linéaire (sans plantation)]]+Tableau2256[[#This Row],[Plantation sur sol sans arbre (haie périphérique)]]</f>
        <v>0</v>
      </c>
      <c r="O479" s="98">
        <f t="shared" si="16"/>
        <v>0</v>
      </c>
      <c r="P479" s="86"/>
    </row>
    <row r="480" spans="1:16" x14ac:dyDescent="0.3">
      <c r="A480" s="93">
        <v>475</v>
      </c>
      <c r="B480" s="14"/>
      <c r="C480" s="41"/>
      <c r="D480" s="41"/>
      <c r="E480" s="41"/>
      <c r="F480" s="41"/>
      <c r="G480" s="41"/>
      <c r="H480" s="41"/>
      <c r="I480" s="41"/>
      <c r="J480" s="41"/>
      <c r="K480" s="41"/>
      <c r="L480" s="41"/>
      <c r="M480" s="83">
        <f t="shared" si="15"/>
        <v>0</v>
      </c>
      <c r="N480" s="97">
        <f>Tableau2256[[#This Row],[Total linéaire (sans plantation)]]+Tableau2256[[#This Row],[Plantation sur sol sans arbre (haie périphérique)]]</f>
        <v>0</v>
      </c>
      <c r="O480" s="98">
        <f t="shared" si="16"/>
        <v>0</v>
      </c>
      <c r="P480" s="86"/>
    </row>
    <row r="481" spans="1:16" x14ac:dyDescent="0.3">
      <c r="A481" s="93">
        <v>476</v>
      </c>
      <c r="B481" s="14"/>
      <c r="C481" s="41"/>
      <c r="D481" s="41"/>
      <c r="E481" s="41"/>
      <c r="F481" s="41"/>
      <c r="G481" s="41"/>
      <c r="H481" s="41"/>
      <c r="I481" s="41"/>
      <c r="J481" s="41"/>
      <c r="K481" s="41"/>
      <c r="L481" s="41"/>
      <c r="M481" s="83">
        <f t="shared" si="15"/>
        <v>0</v>
      </c>
      <c r="N481" s="97">
        <f>Tableau2256[[#This Row],[Total linéaire (sans plantation)]]+Tableau2256[[#This Row],[Plantation sur sol sans arbre (haie périphérique)]]</f>
        <v>0</v>
      </c>
      <c r="O481" s="98">
        <f t="shared" si="16"/>
        <v>0</v>
      </c>
      <c r="P481" s="86"/>
    </row>
    <row r="482" spans="1:16" x14ac:dyDescent="0.3">
      <c r="A482" s="93">
        <v>477</v>
      </c>
      <c r="B482" s="14"/>
      <c r="C482" s="41"/>
      <c r="D482" s="41"/>
      <c r="E482" s="41"/>
      <c r="F482" s="41"/>
      <c r="G482" s="41"/>
      <c r="H482" s="41"/>
      <c r="I482" s="41"/>
      <c r="J482" s="41"/>
      <c r="K482" s="41"/>
      <c r="L482" s="41"/>
      <c r="M482" s="83">
        <f t="shared" si="15"/>
        <v>0</v>
      </c>
      <c r="N482" s="97">
        <f>Tableau2256[[#This Row],[Total linéaire (sans plantation)]]+Tableau2256[[#This Row],[Plantation sur sol sans arbre (haie périphérique)]]</f>
        <v>0</v>
      </c>
      <c r="O482" s="98">
        <f t="shared" si="16"/>
        <v>0</v>
      </c>
      <c r="P482" s="86"/>
    </row>
    <row r="483" spans="1:16" x14ac:dyDescent="0.3">
      <c r="A483" s="93">
        <v>478</v>
      </c>
      <c r="B483" s="14"/>
      <c r="C483" s="41"/>
      <c r="D483" s="41"/>
      <c r="E483" s="41"/>
      <c r="F483" s="41"/>
      <c r="G483" s="41"/>
      <c r="H483" s="41"/>
      <c r="I483" s="41"/>
      <c r="J483" s="41"/>
      <c r="K483" s="41"/>
      <c r="L483" s="41"/>
      <c r="M483" s="83">
        <f t="shared" si="15"/>
        <v>0</v>
      </c>
      <c r="N483" s="97">
        <f>Tableau2256[[#This Row],[Total linéaire (sans plantation)]]+Tableau2256[[#This Row],[Plantation sur sol sans arbre (haie périphérique)]]</f>
        <v>0</v>
      </c>
      <c r="O483" s="98">
        <f t="shared" si="16"/>
        <v>0</v>
      </c>
      <c r="P483" s="86"/>
    </row>
    <row r="484" spans="1:16" x14ac:dyDescent="0.3">
      <c r="A484" s="93">
        <v>479</v>
      </c>
      <c r="B484" s="14"/>
      <c r="C484" s="41"/>
      <c r="D484" s="41"/>
      <c r="E484" s="41"/>
      <c r="F484" s="41"/>
      <c r="G484" s="41"/>
      <c r="H484" s="41"/>
      <c r="I484" s="41"/>
      <c r="J484" s="41"/>
      <c r="K484" s="41"/>
      <c r="L484" s="41"/>
      <c r="M484" s="83">
        <f t="shared" si="15"/>
        <v>0</v>
      </c>
      <c r="N484" s="97">
        <f>Tableau2256[[#This Row],[Total linéaire (sans plantation)]]+Tableau2256[[#This Row],[Plantation sur sol sans arbre (haie périphérique)]]</f>
        <v>0</v>
      </c>
      <c r="O484" s="98">
        <f t="shared" si="16"/>
        <v>0</v>
      </c>
      <c r="P484" s="86"/>
    </row>
    <row r="485" spans="1:16" x14ac:dyDescent="0.3">
      <c r="A485" s="93">
        <v>480</v>
      </c>
      <c r="B485" s="14"/>
      <c r="C485" s="41"/>
      <c r="D485" s="41"/>
      <c r="E485" s="41"/>
      <c r="F485" s="41"/>
      <c r="G485" s="41"/>
      <c r="H485" s="41"/>
      <c r="I485" s="41"/>
      <c r="J485" s="41"/>
      <c r="K485" s="41"/>
      <c r="L485" s="41"/>
      <c r="M485" s="83">
        <f t="shared" si="15"/>
        <v>0</v>
      </c>
      <c r="N485" s="97">
        <f>Tableau2256[[#This Row],[Total linéaire (sans plantation)]]+Tableau2256[[#This Row],[Plantation sur sol sans arbre (haie périphérique)]]</f>
        <v>0</v>
      </c>
      <c r="O485" s="98">
        <f t="shared" si="16"/>
        <v>0</v>
      </c>
      <c r="P485" s="86"/>
    </row>
    <row r="486" spans="1:16" x14ac:dyDescent="0.3">
      <c r="A486" s="93">
        <v>481</v>
      </c>
      <c r="B486" s="14"/>
      <c r="C486" s="41"/>
      <c r="D486" s="41"/>
      <c r="E486" s="41"/>
      <c r="F486" s="41"/>
      <c r="G486" s="41"/>
      <c r="H486" s="41"/>
      <c r="I486" s="41"/>
      <c r="J486" s="41"/>
      <c r="K486" s="41"/>
      <c r="L486" s="41"/>
      <c r="M486" s="83">
        <f t="shared" si="15"/>
        <v>0</v>
      </c>
      <c r="N486" s="97">
        <f>Tableau2256[[#This Row],[Total linéaire (sans plantation)]]+Tableau2256[[#This Row],[Plantation sur sol sans arbre (haie périphérique)]]</f>
        <v>0</v>
      </c>
      <c r="O486" s="98">
        <f t="shared" si="16"/>
        <v>0</v>
      </c>
      <c r="P486" s="86"/>
    </row>
    <row r="487" spans="1:16" x14ac:dyDescent="0.3">
      <c r="A487" s="93">
        <v>482</v>
      </c>
      <c r="B487" s="14"/>
      <c r="C487" s="41"/>
      <c r="D487" s="41"/>
      <c r="E487" s="41"/>
      <c r="F487" s="41"/>
      <c r="G487" s="41"/>
      <c r="H487" s="41"/>
      <c r="I487" s="41"/>
      <c r="J487" s="41"/>
      <c r="K487" s="41"/>
      <c r="L487" s="41"/>
      <c r="M487" s="83">
        <f t="shared" si="15"/>
        <v>0</v>
      </c>
      <c r="N487" s="97">
        <f>Tableau2256[[#This Row],[Total linéaire (sans plantation)]]+Tableau2256[[#This Row],[Plantation sur sol sans arbre (haie périphérique)]]</f>
        <v>0</v>
      </c>
      <c r="O487" s="98">
        <f t="shared" si="16"/>
        <v>0</v>
      </c>
      <c r="P487" s="86"/>
    </row>
    <row r="488" spans="1:16" x14ac:dyDescent="0.3">
      <c r="A488" s="93">
        <v>483</v>
      </c>
      <c r="B488" s="14"/>
      <c r="C488" s="41"/>
      <c r="D488" s="41"/>
      <c r="E488" s="41"/>
      <c r="F488" s="41"/>
      <c r="G488" s="41"/>
      <c r="H488" s="41"/>
      <c r="I488" s="41"/>
      <c r="J488" s="41"/>
      <c r="K488" s="41"/>
      <c r="L488" s="41"/>
      <c r="M488" s="83">
        <f t="shared" si="15"/>
        <v>0</v>
      </c>
      <c r="N488" s="97">
        <f>Tableau2256[[#This Row],[Total linéaire (sans plantation)]]+Tableau2256[[#This Row],[Plantation sur sol sans arbre (haie périphérique)]]</f>
        <v>0</v>
      </c>
      <c r="O488" s="98">
        <f t="shared" si="16"/>
        <v>0</v>
      </c>
      <c r="P488" s="86"/>
    </row>
    <row r="489" spans="1:16" x14ac:dyDescent="0.3">
      <c r="A489" s="93">
        <v>484</v>
      </c>
      <c r="B489" s="14"/>
      <c r="C489" s="41"/>
      <c r="D489" s="41"/>
      <c r="E489" s="41"/>
      <c r="F489" s="41"/>
      <c r="G489" s="41"/>
      <c r="H489" s="41"/>
      <c r="I489" s="41"/>
      <c r="J489" s="41"/>
      <c r="K489" s="41"/>
      <c r="L489" s="41"/>
      <c r="M489" s="83">
        <f t="shared" si="15"/>
        <v>0</v>
      </c>
      <c r="N489" s="97">
        <f>Tableau2256[[#This Row],[Total linéaire (sans plantation)]]+Tableau2256[[#This Row],[Plantation sur sol sans arbre (haie périphérique)]]</f>
        <v>0</v>
      </c>
      <c r="O489" s="98">
        <f t="shared" si="16"/>
        <v>0</v>
      </c>
      <c r="P489" s="86"/>
    </row>
    <row r="490" spans="1:16" x14ac:dyDescent="0.3">
      <c r="A490" s="93">
        <v>485</v>
      </c>
      <c r="B490" s="14"/>
      <c r="C490" s="41"/>
      <c r="D490" s="41"/>
      <c r="E490" s="41"/>
      <c r="F490" s="41"/>
      <c r="G490" s="41"/>
      <c r="H490" s="41"/>
      <c r="I490" s="41"/>
      <c r="J490" s="41"/>
      <c r="K490" s="41"/>
      <c r="L490" s="41"/>
      <c r="M490" s="83">
        <f t="shared" si="15"/>
        <v>0</v>
      </c>
      <c r="N490" s="97">
        <f>Tableau2256[[#This Row],[Total linéaire (sans plantation)]]+Tableau2256[[#This Row],[Plantation sur sol sans arbre (haie périphérique)]]</f>
        <v>0</v>
      </c>
      <c r="O490" s="98">
        <f t="shared" si="16"/>
        <v>0</v>
      </c>
      <c r="P490" s="86"/>
    </row>
    <row r="491" spans="1:16" x14ac:dyDescent="0.3">
      <c r="A491" s="93">
        <v>486</v>
      </c>
      <c r="B491" s="14"/>
      <c r="C491" s="41"/>
      <c r="D491" s="41"/>
      <c r="E491" s="41"/>
      <c r="F491" s="41"/>
      <c r="G491" s="41"/>
      <c r="H491" s="41"/>
      <c r="I491" s="41"/>
      <c r="J491" s="41"/>
      <c r="K491" s="41"/>
      <c r="L491" s="41"/>
      <c r="M491" s="83">
        <f t="shared" si="15"/>
        <v>0</v>
      </c>
      <c r="N491" s="97">
        <f>Tableau2256[[#This Row],[Total linéaire (sans plantation)]]+Tableau2256[[#This Row],[Plantation sur sol sans arbre (haie périphérique)]]</f>
        <v>0</v>
      </c>
      <c r="O491" s="98">
        <f t="shared" si="16"/>
        <v>0</v>
      </c>
      <c r="P491" s="86"/>
    </row>
    <row r="492" spans="1:16" x14ac:dyDescent="0.3">
      <c r="A492" s="93">
        <v>487</v>
      </c>
      <c r="B492" s="14"/>
      <c r="C492" s="41"/>
      <c r="D492" s="41"/>
      <c r="E492" s="41"/>
      <c r="F492" s="41"/>
      <c r="G492" s="41"/>
      <c r="H492" s="41"/>
      <c r="I492" s="41"/>
      <c r="J492" s="41"/>
      <c r="K492" s="41"/>
      <c r="L492" s="41"/>
      <c r="M492" s="83">
        <f t="shared" si="15"/>
        <v>0</v>
      </c>
      <c r="N492" s="97">
        <f>Tableau2256[[#This Row],[Total linéaire (sans plantation)]]+Tableau2256[[#This Row],[Plantation sur sol sans arbre (haie périphérique)]]</f>
        <v>0</v>
      </c>
      <c r="O492" s="98">
        <f t="shared" si="16"/>
        <v>0</v>
      </c>
      <c r="P492" s="86"/>
    </row>
    <row r="493" spans="1:16" x14ac:dyDescent="0.3">
      <c r="A493" s="93">
        <v>488</v>
      </c>
      <c r="B493" s="14"/>
      <c r="C493" s="41"/>
      <c r="D493" s="41"/>
      <c r="E493" s="41"/>
      <c r="F493" s="41"/>
      <c r="G493" s="41"/>
      <c r="H493" s="41"/>
      <c r="I493" s="41"/>
      <c r="J493" s="41"/>
      <c r="K493" s="41"/>
      <c r="L493" s="41"/>
      <c r="M493" s="83">
        <f t="shared" si="15"/>
        <v>0</v>
      </c>
      <c r="N493" s="97">
        <f>Tableau2256[[#This Row],[Total linéaire (sans plantation)]]+Tableau2256[[#This Row],[Plantation sur sol sans arbre (haie périphérique)]]</f>
        <v>0</v>
      </c>
      <c r="O493" s="98">
        <f t="shared" si="16"/>
        <v>0</v>
      </c>
      <c r="P493" s="86"/>
    </row>
    <row r="494" spans="1:16" x14ac:dyDescent="0.3">
      <c r="A494" s="93">
        <v>489</v>
      </c>
      <c r="B494" s="14"/>
      <c r="C494" s="41"/>
      <c r="D494" s="41"/>
      <c r="E494" s="41"/>
      <c r="F494" s="41"/>
      <c r="G494" s="41"/>
      <c r="H494" s="41"/>
      <c r="I494" s="41"/>
      <c r="J494" s="41"/>
      <c r="K494" s="41"/>
      <c r="L494" s="41"/>
      <c r="M494" s="83">
        <f t="shared" si="15"/>
        <v>0</v>
      </c>
      <c r="N494" s="97">
        <f>Tableau2256[[#This Row],[Total linéaire (sans plantation)]]+Tableau2256[[#This Row],[Plantation sur sol sans arbre (haie périphérique)]]</f>
        <v>0</v>
      </c>
      <c r="O494" s="98">
        <f t="shared" si="16"/>
        <v>0</v>
      </c>
      <c r="P494" s="86"/>
    </row>
    <row r="495" spans="1:16" x14ac:dyDescent="0.3">
      <c r="A495" s="93">
        <v>490</v>
      </c>
      <c r="B495" s="14"/>
      <c r="C495" s="41"/>
      <c r="D495" s="41"/>
      <c r="E495" s="41"/>
      <c r="F495" s="41"/>
      <c r="G495" s="41"/>
      <c r="H495" s="41"/>
      <c r="I495" s="41"/>
      <c r="J495" s="41"/>
      <c r="K495" s="41"/>
      <c r="L495" s="41"/>
      <c r="M495" s="83">
        <f t="shared" si="15"/>
        <v>0</v>
      </c>
      <c r="N495" s="97">
        <f>Tableau2256[[#This Row],[Total linéaire (sans plantation)]]+Tableau2256[[#This Row],[Plantation sur sol sans arbre (haie périphérique)]]</f>
        <v>0</v>
      </c>
      <c r="O495" s="98">
        <f t="shared" si="16"/>
        <v>0</v>
      </c>
      <c r="P495" s="86"/>
    </row>
    <row r="496" spans="1:16" x14ac:dyDescent="0.3">
      <c r="A496" s="93">
        <v>491</v>
      </c>
      <c r="B496" s="14"/>
      <c r="C496" s="41"/>
      <c r="D496" s="41"/>
      <c r="E496" s="41"/>
      <c r="F496" s="41"/>
      <c r="G496" s="41"/>
      <c r="H496" s="41"/>
      <c r="I496" s="41"/>
      <c r="J496" s="41"/>
      <c r="K496" s="41"/>
      <c r="L496" s="41"/>
      <c r="M496" s="83">
        <f t="shared" si="15"/>
        <v>0</v>
      </c>
      <c r="N496" s="97">
        <f>Tableau2256[[#This Row],[Total linéaire (sans plantation)]]+Tableau2256[[#This Row],[Plantation sur sol sans arbre (haie périphérique)]]</f>
        <v>0</v>
      </c>
      <c r="O496" s="98">
        <f t="shared" si="16"/>
        <v>0</v>
      </c>
      <c r="P496" s="86"/>
    </row>
    <row r="497" spans="1:16" x14ac:dyDescent="0.3">
      <c r="A497" s="93">
        <v>492</v>
      </c>
      <c r="B497" s="14"/>
      <c r="C497" s="41"/>
      <c r="D497" s="41"/>
      <c r="E497" s="41"/>
      <c r="F497" s="41"/>
      <c r="G497" s="41"/>
      <c r="H497" s="41"/>
      <c r="I497" s="41"/>
      <c r="J497" s="41"/>
      <c r="K497" s="41"/>
      <c r="L497" s="41"/>
      <c r="M497" s="83">
        <f t="shared" si="15"/>
        <v>0</v>
      </c>
      <c r="N497" s="97">
        <f>Tableau2256[[#This Row],[Total linéaire (sans plantation)]]+Tableau2256[[#This Row],[Plantation sur sol sans arbre (haie périphérique)]]</f>
        <v>0</v>
      </c>
      <c r="O497" s="98">
        <f t="shared" si="16"/>
        <v>0</v>
      </c>
      <c r="P497" s="86"/>
    </row>
    <row r="498" spans="1:16" x14ac:dyDescent="0.3">
      <c r="A498" s="93">
        <v>493</v>
      </c>
      <c r="B498" s="14"/>
      <c r="C498" s="41"/>
      <c r="D498" s="41"/>
      <c r="E498" s="41"/>
      <c r="F498" s="41"/>
      <c r="G498" s="41"/>
      <c r="H498" s="41"/>
      <c r="I498" s="41"/>
      <c r="J498" s="41"/>
      <c r="K498" s="41"/>
      <c r="L498" s="41"/>
      <c r="M498" s="83">
        <f t="shared" si="15"/>
        <v>0</v>
      </c>
      <c r="N498" s="97">
        <f>Tableau2256[[#This Row],[Total linéaire (sans plantation)]]+Tableau2256[[#This Row],[Plantation sur sol sans arbre (haie périphérique)]]</f>
        <v>0</v>
      </c>
      <c r="O498" s="98">
        <f t="shared" si="16"/>
        <v>0</v>
      </c>
      <c r="P498" s="86"/>
    </row>
    <row r="499" spans="1:16" x14ac:dyDescent="0.3">
      <c r="A499" s="93">
        <v>494</v>
      </c>
      <c r="B499" s="14"/>
      <c r="C499" s="41"/>
      <c r="D499" s="41"/>
      <c r="E499" s="41"/>
      <c r="F499" s="41"/>
      <c r="G499" s="41"/>
      <c r="H499" s="41"/>
      <c r="I499" s="41"/>
      <c r="J499" s="41"/>
      <c r="K499" s="41"/>
      <c r="L499" s="41"/>
      <c r="M499" s="83">
        <f t="shared" si="15"/>
        <v>0</v>
      </c>
      <c r="N499" s="97">
        <f>Tableau2256[[#This Row],[Total linéaire (sans plantation)]]+Tableau2256[[#This Row],[Plantation sur sol sans arbre (haie périphérique)]]</f>
        <v>0</v>
      </c>
      <c r="O499" s="98">
        <f t="shared" si="16"/>
        <v>0</v>
      </c>
      <c r="P499" s="86"/>
    </row>
    <row r="500" spans="1:16" x14ac:dyDescent="0.3">
      <c r="A500" s="93">
        <v>495</v>
      </c>
      <c r="B500" s="14"/>
      <c r="C500" s="41"/>
      <c r="D500" s="41"/>
      <c r="E500" s="41"/>
      <c r="F500" s="41"/>
      <c r="G500" s="41"/>
      <c r="H500" s="41"/>
      <c r="I500" s="41"/>
      <c r="J500" s="41"/>
      <c r="K500" s="41"/>
      <c r="L500" s="41"/>
      <c r="M500" s="83">
        <f t="shared" si="15"/>
        <v>0</v>
      </c>
      <c r="N500" s="97">
        <f>Tableau2256[[#This Row],[Total linéaire (sans plantation)]]+Tableau2256[[#This Row],[Plantation sur sol sans arbre (haie périphérique)]]</f>
        <v>0</v>
      </c>
      <c r="O500" s="98">
        <f t="shared" si="16"/>
        <v>0</v>
      </c>
      <c r="P500" s="86"/>
    </row>
    <row r="501" spans="1:16" x14ac:dyDescent="0.3">
      <c r="A501" s="93">
        <v>496</v>
      </c>
      <c r="B501" s="14"/>
      <c r="C501" s="41"/>
      <c r="D501" s="41"/>
      <c r="E501" s="41"/>
      <c r="F501" s="41"/>
      <c r="G501" s="41"/>
      <c r="H501" s="41"/>
      <c r="I501" s="41"/>
      <c r="J501" s="41"/>
      <c r="K501" s="41"/>
      <c r="L501" s="41"/>
      <c r="M501" s="83">
        <f t="shared" si="15"/>
        <v>0</v>
      </c>
      <c r="N501" s="97">
        <f>Tableau2256[[#This Row],[Total linéaire (sans plantation)]]+Tableau2256[[#This Row],[Plantation sur sol sans arbre (haie périphérique)]]</f>
        <v>0</v>
      </c>
      <c r="O501" s="98">
        <f t="shared" si="16"/>
        <v>0</v>
      </c>
      <c r="P501" s="86"/>
    </row>
    <row r="502" spans="1:16" x14ac:dyDescent="0.3">
      <c r="A502" s="93">
        <v>497</v>
      </c>
      <c r="B502" s="14"/>
      <c r="C502" s="41"/>
      <c r="D502" s="41"/>
      <c r="E502" s="41"/>
      <c r="F502" s="41"/>
      <c r="G502" s="41"/>
      <c r="H502" s="41"/>
      <c r="I502" s="41"/>
      <c r="J502" s="41"/>
      <c r="K502" s="41"/>
      <c r="L502" s="41"/>
      <c r="M502" s="83">
        <f t="shared" si="15"/>
        <v>0</v>
      </c>
      <c r="N502" s="97">
        <f>Tableau2256[[#This Row],[Total linéaire (sans plantation)]]+Tableau2256[[#This Row],[Plantation sur sol sans arbre (haie périphérique)]]</f>
        <v>0</v>
      </c>
      <c r="O502" s="98">
        <f t="shared" si="16"/>
        <v>0</v>
      </c>
      <c r="P502" s="86"/>
    </row>
    <row r="503" spans="1:16" x14ac:dyDescent="0.3">
      <c r="A503" s="93">
        <v>498</v>
      </c>
      <c r="B503" s="14"/>
      <c r="C503" s="41"/>
      <c r="D503" s="41"/>
      <c r="E503" s="41"/>
      <c r="F503" s="41"/>
      <c r="G503" s="41"/>
      <c r="H503" s="41"/>
      <c r="I503" s="41"/>
      <c r="J503" s="41"/>
      <c r="K503" s="41"/>
      <c r="L503" s="41"/>
      <c r="M503" s="83">
        <f t="shared" si="15"/>
        <v>0</v>
      </c>
      <c r="N503" s="97">
        <f>Tableau2256[[#This Row],[Total linéaire (sans plantation)]]+Tableau2256[[#This Row],[Plantation sur sol sans arbre (haie périphérique)]]</f>
        <v>0</v>
      </c>
      <c r="O503" s="98">
        <f t="shared" si="16"/>
        <v>0</v>
      </c>
      <c r="P503" s="86"/>
    </row>
    <row r="504" spans="1:16" x14ac:dyDescent="0.3">
      <c r="A504" s="93">
        <v>499</v>
      </c>
      <c r="B504" s="14"/>
      <c r="C504" s="41"/>
      <c r="D504" s="41"/>
      <c r="E504" s="41"/>
      <c r="F504" s="41"/>
      <c r="G504" s="41"/>
      <c r="H504" s="41"/>
      <c r="I504" s="41"/>
      <c r="J504" s="41"/>
      <c r="K504" s="41"/>
      <c r="L504" s="41"/>
      <c r="M504" s="83">
        <f t="shared" si="15"/>
        <v>0</v>
      </c>
      <c r="N504" s="97">
        <f>Tableau2256[[#This Row],[Total linéaire (sans plantation)]]+Tableau2256[[#This Row],[Plantation sur sol sans arbre (haie périphérique)]]</f>
        <v>0</v>
      </c>
      <c r="O504" s="98">
        <f t="shared" si="16"/>
        <v>0</v>
      </c>
      <c r="P504" s="86"/>
    </row>
    <row r="505" spans="1:16" x14ac:dyDescent="0.3">
      <c r="A505" s="93">
        <v>500</v>
      </c>
      <c r="B505" s="14"/>
      <c r="C505" s="41"/>
      <c r="D505" s="41"/>
      <c r="E505" s="41"/>
      <c r="F505" s="41"/>
      <c r="G505" s="41"/>
      <c r="H505" s="41"/>
      <c r="I505" s="41"/>
      <c r="J505" s="41"/>
      <c r="K505" s="41"/>
      <c r="L505" s="41"/>
      <c r="M505" s="83">
        <f t="shared" si="15"/>
        <v>0</v>
      </c>
      <c r="N505" s="97">
        <f>Tableau2256[[#This Row],[Total linéaire (sans plantation)]]+Tableau2256[[#This Row],[Plantation sur sol sans arbre (haie périphérique)]]</f>
        <v>0</v>
      </c>
      <c r="O505" s="98">
        <f t="shared" si="16"/>
        <v>0</v>
      </c>
      <c r="P505" s="86"/>
    </row>
    <row r="506" spans="1:16" x14ac:dyDescent="0.3">
      <c r="A506" s="93">
        <v>501</v>
      </c>
      <c r="B506" s="14"/>
      <c r="C506" s="41"/>
      <c r="D506" s="41"/>
      <c r="E506" s="41"/>
      <c r="F506" s="41"/>
      <c r="G506" s="41"/>
      <c r="H506" s="41"/>
      <c r="I506" s="41"/>
      <c r="J506" s="41"/>
      <c r="K506" s="41"/>
      <c r="L506" s="41"/>
      <c r="M506" s="83">
        <f t="shared" si="15"/>
        <v>0</v>
      </c>
      <c r="N506" s="97">
        <f>Tableau2256[[#This Row],[Total linéaire (sans plantation)]]+Tableau2256[[#This Row],[Plantation sur sol sans arbre (haie périphérique)]]</f>
        <v>0</v>
      </c>
      <c r="O506" s="98">
        <f t="shared" si="16"/>
        <v>0</v>
      </c>
      <c r="P506" s="86"/>
    </row>
    <row r="507" spans="1:16" x14ac:dyDescent="0.3">
      <c r="A507" s="93">
        <v>502</v>
      </c>
      <c r="B507" s="14"/>
      <c r="C507" s="41"/>
      <c r="D507" s="41"/>
      <c r="E507" s="41"/>
      <c r="F507" s="41"/>
      <c r="G507" s="41"/>
      <c r="H507" s="41"/>
      <c r="I507" s="41"/>
      <c r="J507" s="41"/>
      <c r="K507" s="41"/>
      <c r="L507" s="41"/>
      <c r="M507" s="83">
        <f t="shared" si="15"/>
        <v>0</v>
      </c>
      <c r="N507" s="97">
        <f>Tableau2256[[#This Row],[Total linéaire (sans plantation)]]+Tableau2256[[#This Row],[Plantation sur sol sans arbre (haie périphérique)]]</f>
        <v>0</v>
      </c>
      <c r="O507" s="98">
        <f t="shared" si="16"/>
        <v>0</v>
      </c>
      <c r="P507" s="86"/>
    </row>
    <row r="508" spans="1:16" x14ac:dyDescent="0.3">
      <c r="A508" s="93">
        <v>503</v>
      </c>
      <c r="B508" s="14"/>
      <c r="C508" s="41"/>
      <c r="D508" s="41"/>
      <c r="E508" s="41"/>
      <c r="F508" s="41"/>
      <c r="G508" s="41"/>
      <c r="H508" s="41"/>
      <c r="I508" s="41"/>
      <c r="J508" s="41"/>
      <c r="K508" s="41"/>
      <c r="L508" s="41"/>
      <c r="M508" s="83">
        <f t="shared" si="15"/>
        <v>0</v>
      </c>
      <c r="N508" s="97">
        <f>Tableau2256[[#This Row],[Total linéaire (sans plantation)]]+Tableau2256[[#This Row],[Plantation sur sol sans arbre (haie périphérique)]]</f>
        <v>0</v>
      </c>
      <c r="O508" s="98">
        <f t="shared" si="16"/>
        <v>0</v>
      </c>
      <c r="P508" s="86"/>
    </row>
    <row r="509" spans="1:16" x14ac:dyDescent="0.3">
      <c r="A509" s="93">
        <v>504</v>
      </c>
      <c r="B509" s="14"/>
      <c r="C509" s="41"/>
      <c r="D509" s="41"/>
      <c r="E509" s="41"/>
      <c r="F509" s="41"/>
      <c r="G509" s="41"/>
      <c r="H509" s="41"/>
      <c r="I509" s="41"/>
      <c r="J509" s="41"/>
      <c r="K509" s="41"/>
      <c r="L509" s="41"/>
      <c r="M509" s="83">
        <f t="shared" si="15"/>
        <v>0</v>
      </c>
      <c r="N509" s="97">
        <f>Tableau2256[[#This Row],[Total linéaire (sans plantation)]]+Tableau2256[[#This Row],[Plantation sur sol sans arbre (haie périphérique)]]</f>
        <v>0</v>
      </c>
      <c r="O509" s="98">
        <f t="shared" si="16"/>
        <v>0</v>
      </c>
      <c r="P509" s="86"/>
    </row>
    <row r="510" spans="1:16" x14ac:dyDescent="0.3">
      <c r="A510" s="93">
        <v>505</v>
      </c>
      <c r="B510" s="14"/>
      <c r="C510" s="41"/>
      <c r="D510" s="41"/>
      <c r="E510" s="41"/>
      <c r="F510" s="41"/>
      <c r="G510" s="41"/>
      <c r="H510" s="41"/>
      <c r="I510" s="41"/>
      <c r="J510" s="41"/>
      <c r="K510" s="41"/>
      <c r="L510" s="41"/>
      <c r="M510" s="83">
        <f t="shared" si="15"/>
        <v>0</v>
      </c>
      <c r="N510" s="97">
        <f>Tableau2256[[#This Row],[Total linéaire (sans plantation)]]+Tableau2256[[#This Row],[Plantation sur sol sans arbre (haie périphérique)]]</f>
        <v>0</v>
      </c>
      <c r="O510" s="98">
        <f t="shared" si="16"/>
        <v>0</v>
      </c>
      <c r="P510" s="86"/>
    </row>
    <row r="511" spans="1:16" x14ac:dyDescent="0.3">
      <c r="A511" s="93">
        <v>506</v>
      </c>
      <c r="B511" s="14"/>
      <c r="C511" s="41"/>
      <c r="D511" s="41"/>
      <c r="E511" s="41"/>
      <c r="F511" s="41"/>
      <c r="G511" s="41"/>
      <c r="H511" s="41"/>
      <c r="I511" s="41"/>
      <c r="J511" s="41"/>
      <c r="K511" s="41"/>
      <c r="L511" s="41"/>
      <c r="M511" s="83">
        <f t="shared" si="15"/>
        <v>0</v>
      </c>
      <c r="N511" s="97">
        <f>Tableau2256[[#This Row],[Total linéaire (sans plantation)]]+Tableau2256[[#This Row],[Plantation sur sol sans arbre (haie périphérique)]]</f>
        <v>0</v>
      </c>
      <c r="O511" s="98">
        <f t="shared" si="16"/>
        <v>0</v>
      </c>
      <c r="P511" s="86"/>
    </row>
    <row r="512" spans="1:16" x14ac:dyDescent="0.3">
      <c r="A512" s="93">
        <v>507</v>
      </c>
      <c r="B512" s="14"/>
      <c r="C512" s="41"/>
      <c r="D512" s="41"/>
      <c r="E512" s="41"/>
      <c r="F512" s="41"/>
      <c r="G512" s="41"/>
      <c r="H512" s="41"/>
      <c r="I512" s="41"/>
      <c r="J512" s="41"/>
      <c r="K512" s="41"/>
      <c r="L512" s="41"/>
      <c r="M512" s="83">
        <f t="shared" si="15"/>
        <v>0</v>
      </c>
      <c r="N512" s="97">
        <f>Tableau2256[[#This Row],[Total linéaire (sans plantation)]]+Tableau2256[[#This Row],[Plantation sur sol sans arbre (haie périphérique)]]</f>
        <v>0</v>
      </c>
      <c r="O512" s="98">
        <f t="shared" si="16"/>
        <v>0</v>
      </c>
      <c r="P512" s="86"/>
    </row>
    <row r="513" spans="1:16" x14ac:dyDescent="0.3">
      <c r="A513" s="93">
        <v>508</v>
      </c>
      <c r="B513" s="14"/>
      <c r="C513" s="41"/>
      <c r="D513" s="41"/>
      <c r="E513" s="41"/>
      <c r="F513" s="41"/>
      <c r="G513" s="41"/>
      <c r="H513" s="41"/>
      <c r="I513" s="41"/>
      <c r="J513" s="41"/>
      <c r="K513" s="41"/>
      <c r="L513" s="41"/>
      <c r="M513" s="83">
        <f t="shared" si="15"/>
        <v>0</v>
      </c>
      <c r="N513" s="97">
        <f>Tableau2256[[#This Row],[Total linéaire (sans plantation)]]+Tableau2256[[#This Row],[Plantation sur sol sans arbre (haie périphérique)]]</f>
        <v>0</v>
      </c>
      <c r="O513" s="98">
        <f t="shared" si="16"/>
        <v>0</v>
      </c>
      <c r="P513" s="86"/>
    </row>
    <row r="514" spans="1:16" x14ac:dyDescent="0.3">
      <c r="A514" s="93">
        <v>509</v>
      </c>
      <c r="B514" s="14"/>
      <c r="C514" s="41"/>
      <c r="D514" s="41"/>
      <c r="E514" s="41"/>
      <c r="F514" s="41"/>
      <c r="G514" s="41"/>
      <c r="H514" s="41"/>
      <c r="I514" s="41"/>
      <c r="J514" s="41"/>
      <c r="K514" s="41"/>
      <c r="L514" s="41"/>
      <c r="M514" s="83">
        <f t="shared" si="15"/>
        <v>0</v>
      </c>
      <c r="N514" s="97">
        <f>Tableau2256[[#This Row],[Total linéaire (sans plantation)]]+Tableau2256[[#This Row],[Plantation sur sol sans arbre (haie périphérique)]]</f>
        <v>0</v>
      </c>
      <c r="O514" s="98">
        <f t="shared" si="16"/>
        <v>0</v>
      </c>
      <c r="P514" s="86"/>
    </row>
    <row r="515" spans="1:16" x14ac:dyDescent="0.3">
      <c r="A515" s="93">
        <v>510</v>
      </c>
      <c r="B515" s="14"/>
      <c r="C515" s="41"/>
      <c r="D515" s="41"/>
      <c r="E515" s="41"/>
      <c r="F515" s="41"/>
      <c r="G515" s="41"/>
      <c r="H515" s="41"/>
      <c r="I515" s="41"/>
      <c r="J515" s="41"/>
      <c r="K515" s="41"/>
      <c r="L515" s="41"/>
      <c r="M515" s="83">
        <f t="shared" si="15"/>
        <v>0</v>
      </c>
      <c r="N515" s="97">
        <f>Tableau2256[[#This Row],[Total linéaire (sans plantation)]]+Tableau2256[[#This Row],[Plantation sur sol sans arbre (haie périphérique)]]</f>
        <v>0</v>
      </c>
      <c r="O515" s="98">
        <f t="shared" si="16"/>
        <v>0</v>
      </c>
      <c r="P515" s="86"/>
    </row>
    <row r="516" spans="1:16" x14ac:dyDescent="0.3">
      <c r="A516" s="93">
        <v>511</v>
      </c>
      <c r="B516" s="14"/>
      <c r="C516" s="41"/>
      <c r="D516" s="41"/>
      <c r="E516" s="41"/>
      <c r="F516" s="41"/>
      <c r="G516" s="41"/>
      <c r="H516" s="41"/>
      <c r="I516" s="41"/>
      <c r="J516" s="41"/>
      <c r="K516" s="41"/>
      <c r="L516" s="41"/>
      <c r="M516" s="83">
        <f t="shared" si="15"/>
        <v>0</v>
      </c>
      <c r="N516" s="97">
        <f>Tableau2256[[#This Row],[Total linéaire (sans plantation)]]+Tableau2256[[#This Row],[Plantation sur sol sans arbre (haie périphérique)]]</f>
        <v>0</v>
      </c>
      <c r="O516" s="98">
        <f t="shared" si="16"/>
        <v>0</v>
      </c>
      <c r="P516" s="86"/>
    </row>
    <row r="517" spans="1:16" x14ac:dyDescent="0.3">
      <c r="A517" s="93">
        <v>512</v>
      </c>
      <c r="B517" s="14"/>
      <c r="C517" s="41"/>
      <c r="D517" s="41"/>
      <c r="E517" s="41"/>
      <c r="F517" s="41"/>
      <c r="G517" s="41"/>
      <c r="H517" s="41"/>
      <c r="I517" s="41"/>
      <c r="J517" s="41"/>
      <c r="K517" s="41"/>
      <c r="L517" s="41"/>
      <c r="M517" s="83">
        <f t="shared" si="15"/>
        <v>0</v>
      </c>
      <c r="N517" s="97">
        <f>Tableau2256[[#This Row],[Total linéaire (sans plantation)]]+Tableau2256[[#This Row],[Plantation sur sol sans arbre (haie périphérique)]]</f>
        <v>0</v>
      </c>
      <c r="O517" s="98">
        <f t="shared" si="16"/>
        <v>0</v>
      </c>
      <c r="P517" s="86"/>
    </row>
    <row r="518" spans="1:16" x14ac:dyDescent="0.3">
      <c r="A518" s="93">
        <v>513</v>
      </c>
      <c r="B518" s="14"/>
      <c r="C518" s="41"/>
      <c r="D518" s="41"/>
      <c r="E518" s="41"/>
      <c r="F518" s="41"/>
      <c r="G518" s="41"/>
      <c r="H518" s="41"/>
      <c r="I518" s="41"/>
      <c r="J518" s="41"/>
      <c r="K518" s="41"/>
      <c r="L518" s="41"/>
      <c r="M518" s="83">
        <f t="shared" ref="M518:M552" si="17">SUM(B518:G518)</f>
        <v>0</v>
      </c>
      <c r="N518" s="97">
        <f>Tableau2256[[#This Row],[Total linéaire (sans plantation)]]+Tableau2256[[#This Row],[Plantation sur sol sans arbre (haie périphérique)]]</f>
        <v>0</v>
      </c>
      <c r="O518" s="98">
        <f t="shared" ref="O518:O552" si="18">SUM(H518:L518)</f>
        <v>0</v>
      </c>
      <c r="P518" s="86"/>
    </row>
    <row r="519" spans="1:16" x14ac:dyDescent="0.3">
      <c r="A519" s="93">
        <v>514</v>
      </c>
      <c r="B519" s="14"/>
      <c r="C519" s="41"/>
      <c r="D519" s="41"/>
      <c r="E519" s="41"/>
      <c r="F519" s="41"/>
      <c r="G519" s="41"/>
      <c r="H519" s="41"/>
      <c r="I519" s="41"/>
      <c r="J519" s="41"/>
      <c r="K519" s="41"/>
      <c r="L519" s="41"/>
      <c r="M519" s="83">
        <f t="shared" si="17"/>
        <v>0</v>
      </c>
      <c r="N519" s="97">
        <f>Tableau2256[[#This Row],[Total linéaire (sans plantation)]]+Tableau2256[[#This Row],[Plantation sur sol sans arbre (haie périphérique)]]</f>
        <v>0</v>
      </c>
      <c r="O519" s="98">
        <f t="shared" si="18"/>
        <v>0</v>
      </c>
      <c r="P519" s="86"/>
    </row>
    <row r="520" spans="1:16" x14ac:dyDescent="0.3">
      <c r="A520" s="93">
        <v>515</v>
      </c>
      <c r="B520" s="14"/>
      <c r="C520" s="41"/>
      <c r="D520" s="41"/>
      <c r="E520" s="41"/>
      <c r="F520" s="41"/>
      <c r="G520" s="41"/>
      <c r="H520" s="41"/>
      <c r="I520" s="41"/>
      <c r="J520" s="41"/>
      <c r="K520" s="41"/>
      <c r="L520" s="41"/>
      <c r="M520" s="83">
        <f t="shared" si="17"/>
        <v>0</v>
      </c>
      <c r="N520" s="97">
        <f>Tableau2256[[#This Row],[Total linéaire (sans plantation)]]+Tableau2256[[#This Row],[Plantation sur sol sans arbre (haie périphérique)]]</f>
        <v>0</v>
      </c>
      <c r="O520" s="98">
        <f t="shared" si="18"/>
        <v>0</v>
      </c>
      <c r="P520" s="86"/>
    </row>
    <row r="521" spans="1:16" x14ac:dyDescent="0.3">
      <c r="A521" s="93">
        <v>516</v>
      </c>
      <c r="B521" s="14"/>
      <c r="C521" s="41"/>
      <c r="D521" s="41"/>
      <c r="E521" s="41"/>
      <c r="F521" s="41"/>
      <c r="G521" s="41"/>
      <c r="H521" s="41"/>
      <c r="I521" s="41"/>
      <c r="J521" s="41"/>
      <c r="K521" s="41"/>
      <c r="L521" s="41"/>
      <c r="M521" s="83">
        <f t="shared" si="17"/>
        <v>0</v>
      </c>
      <c r="N521" s="97">
        <f>Tableau2256[[#This Row],[Total linéaire (sans plantation)]]+Tableau2256[[#This Row],[Plantation sur sol sans arbre (haie périphérique)]]</f>
        <v>0</v>
      </c>
      <c r="O521" s="98">
        <f t="shared" si="18"/>
        <v>0</v>
      </c>
      <c r="P521" s="86"/>
    </row>
    <row r="522" spans="1:16" x14ac:dyDescent="0.3">
      <c r="A522" s="93">
        <v>517</v>
      </c>
      <c r="B522" s="14"/>
      <c r="C522" s="41"/>
      <c r="D522" s="41"/>
      <c r="E522" s="41"/>
      <c r="F522" s="41"/>
      <c r="G522" s="41"/>
      <c r="H522" s="41"/>
      <c r="I522" s="41"/>
      <c r="J522" s="41"/>
      <c r="K522" s="41"/>
      <c r="L522" s="41"/>
      <c r="M522" s="83">
        <f t="shared" si="17"/>
        <v>0</v>
      </c>
      <c r="N522" s="97">
        <f>Tableau2256[[#This Row],[Total linéaire (sans plantation)]]+Tableau2256[[#This Row],[Plantation sur sol sans arbre (haie périphérique)]]</f>
        <v>0</v>
      </c>
      <c r="O522" s="98">
        <f t="shared" si="18"/>
        <v>0</v>
      </c>
      <c r="P522" s="86"/>
    </row>
    <row r="523" spans="1:16" x14ac:dyDescent="0.3">
      <c r="A523" s="93">
        <v>518</v>
      </c>
      <c r="B523" s="14"/>
      <c r="C523" s="41"/>
      <c r="D523" s="41"/>
      <c r="E523" s="41"/>
      <c r="F523" s="41"/>
      <c r="G523" s="41"/>
      <c r="H523" s="41"/>
      <c r="I523" s="41"/>
      <c r="J523" s="41"/>
      <c r="K523" s="41"/>
      <c r="L523" s="41"/>
      <c r="M523" s="83">
        <f t="shared" si="17"/>
        <v>0</v>
      </c>
      <c r="N523" s="97">
        <f>Tableau2256[[#This Row],[Total linéaire (sans plantation)]]+Tableau2256[[#This Row],[Plantation sur sol sans arbre (haie périphérique)]]</f>
        <v>0</v>
      </c>
      <c r="O523" s="98">
        <f t="shared" si="18"/>
        <v>0</v>
      </c>
      <c r="P523" s="86"/>
    </row>
    <row r="524" spans="1:16" x14ac:dyDescent="0.3">
      <c r="A524" s="93">
        <v>519</v>
      </c>
      <c r="B524" s="14"/>
      <c r="C524" s="41"/>
      <c r="D524" s="41"/>
      <c r="E524" s="41"/>
      <c r="F524" s="41"/>
      <c r="G524" s="41"/>
      <c r="H524" s="41"/>
      <c r="I524" s="41"/>
      <c r="J524" s="41"/>
      <c r="K524" s="41"/>
      <c r="L524" s="41"/>
      <c r="M524" s="83">
        <f t="shared" si="17"/>
        <v>0</v>
      </c>
      <c r="N524" s="97">
        <f>Tableau2256[[#This Row],[Total linéaire (sans plantation)]]+Tableau2256[[#This Row],[Plantation sur sol sans arbre (haie périphérique)]]</f>
        <v>0</v>
      </c>
      <c r="O524" s="98">
        <f t="shared" si="18"/>
        <v>0</v>
      </c>
      <c r="P524" s="86"/>
    </row>
    <row r="525" spans="1:16" x14ac:dyDescent="0.3">
      <c r="A525" s="93">
        <v>520</v>
      </c>
      <c r="B525" s="14"/>
      <c r="C525" s="41"/>
      <c r="D525" s="41"/>
      <c r="E525" s="41"/>
      <c r="F525" s="41"/>
      <c r="G525" s="41"/>
      <c r="H525" s="41"/>
      <c r="I525" s="41"/>
      <c r="J525" s="41"/>
      <c r="K525" s="41"/>
      <c r="L525" s="41"/>
      <c r="M525" s="83">
        <f t="shared" si="17"/>
        <v>0</v>
      </c>
      <c r="N525" s="97">
        <f>Tableau2256[[#This Row],[Total linéaire (sans plantation)]]+Tableau2256[[#This Row],[Plantation sur sol sans arbre (haie périphérique)]]</f>
        <v>0</v>
      </c>
      <c r="O525" s="98">
        <f t="shared" si="18"/>
        <v>0</v>
      </c>
      <c r="P525" s="86"/>
    </row>
    <row r="526" spans="1:16" x14ac:dyDescent="0.3">
      <c r="A526" s="93">
        <v>521</v>
      </c>
      <c r="B526" s="14"/>
      <c r="C526" s="41"/>
      <c r="D526" s="41"/>
      <c r="E526" s="41"/>
      <c r="F526" s="41"/>
      <c r="G526" s="41"/>
      <c r="H526" s="41"/>
      <c r="I526" s="41"/>
      <c r="J526" s="41"/>
      <c r="K526" s="41"/>
      <c r="L526" s="41"/>
      <c r="M526" s="83">
        <f t="shared" si="17"/>
        <v>0</v>
      </c>
      <c r="N526" s="97">
        <f>Tableau2256[[#This Row],[Total linéaire (sans plantation)]]+Tableau2256[[#This Row],[Plantation sur sol sans arbre (haie périphérique)]]</f>
        <v>0</v>
      </c>
      <c r="O526" s="98">
        <f t="shared" si="18"/>
        <v>0</v>
      </c>
      <c r="P526" s="86"/>
    </row>
    <row r="527" spans="1:16" x14ac:dyDescent="0.3">
      <c r="A527" s="93">
        <v>522</v>
      </c>
      <c r="B527" s="14"/>
      <c r="C527" s="41"/>
      <c r="D527" s="41"/>
      <c r="E527" s="41"/>
      <c r="F527" s="41"/>
      <c r="G527" s="41"/>
      <c r="H527" s="41"/>
      <c r="I527" s="41"/>
      <c r="J527" s="41"/>
      <c r="K527" s="41"/>
      <c r="L527" s="41"/>
      <c r="M527" s="83">
        <f t="shared" si="17"/>
        <v>0</v>
      </c>
      <c r="N527" s="97">
        <f>Tableau2256[[#This Row],[Total linéaire (sans plantation)]]+Tableau2256[[#This Row],[Plantation sur sol sans arbre (haie périphérique)]]</f>
        <v>0</v>
      </c>
      <c r="O527" s="98">
        <f t="shared" si="18"/>
        <v>0</v>
      </c>
      <c r="P527" s="86"/>
    </row>
    <row r="528" spans="1:16" x14ac:dyDescent="0.3">
      <c r="A528" s="93">
        <v>523</v>
      </c>
      <c r="B528" s="14"/>
      <c r="C528" s="41"/>
      <c r="D528" s="41"/>
      <c r="E528" s="41"/>
      <c r="F528" s="41"/>
      <c r="G528" s="41"/>
      <c r="H528" s="41"/>
      <c r="I528" s="41"/>
      <c r="J528" s="41"/>
      <c r="K528" s="41"/>
      <c r="L528" s="41"/>
      <c r="M528" s="83">
        <f t="shared" si="17"/>
        <v>0</v>
      </c>
      <c r="N528" s="97">
        <f>Tableau2256[[#This Row],[Total linéaire (sans plantation)]]+Tableau2256[[#This Row],[Plantation sur sol sans arbre (haie périphérique)]]</f>
        <v>0</v>
      </c>
      <c r="O528" s="98">
        <f t="shared" si="18"/>
        <v>0</v>
      </c>
      <c r="P528" s="86"/>
    </row>
    <row r="529" spans="1:16" x14ac:dyDescent="0.3">
      <c r="A529" s="93">
        <v>524</v>
      </c>
      <c r="B529" s="14"/>
      <c r="C529" s="41"/>
      <c r="D529" s="41"/>
      <c r="E529" s="41"/>
      <c r="F529" s="41"/>
      <c r="G529" s="41"/>
      <c r="H529" s="41"/>
      <c r="I529" s="41"/>
      <c r="J529" s="41"/>
      <c r="K529" s="41"/>
      <c r="L529" s="41"/>
      <c r="M529" s="83">
        <f t="shared" si="17"/>
        <v>0</v>
      </c>
      <c r="N529" s="97">
        <f>Tableau2256[[#This Row],[Total linéaire (sans plantation)]]+Tableau2256[[#This Row],[Plantation sur sol sans arbre (haie périphérique)]]</f>
        <v>0</v>
      </c>
      <c r="O529" s="98">
        <f t="shared" si="18"/>
        <v>0</v>
      </c>
      <c r="P529" s="86"/>
    </row>
    <row r="530" spans="1:16" x14ac:dyDescent="0.3">
      <c r="A530" s="93">
        <v>525</v>
      </c>
      <c r="B530" s="14"/>
      <c r="C530" s="41"/>
      <c r="D530" s="41"/>
      <c r="E530" s="41"/>
      <c r="F530" s="41"/>
      <c r="G530" s="41"/>
      <c r="H530" s="41"/>
      <c r="I530" s="41"/>
      <c r="J530" s="41"/>
      <c r="K530" s="41"/>
      <c r="L530" s="41"/>
      <c r="M530" s="83">
        <f t="shared" si="17"/>
        <v>0</v>
      </c>
      <c r="N530" s="97">
        <f>Tableau2256[[#This Row],[Total linéaire (sans plantation)]]+Tableau2256[[#This Row],[Plantation sur sol sans arbre (haie périphérique)]]</f>
        <v>0</v>
      </c>
      <c r="O530" s="98">
        <f t="shared" si="18"/>
        <v>0</v>
      </c>
      <c r="P530" s="86"/>
    </row>
    <row r="531" spans="1:16" x14ac:dyDescent="0.3">
      <c r="A531" s="93">
        <v>526</v>
      </c>
      <c r="B531" s="14"/>
      <c r="C531" s="41"/>
      <c r="D531" s="41"/>
      <c r="E531" s="41"/>
      <c r="F531" s="41"/>
      <c r="G531" s="41"/>
      <c r="H531" s="41"/>
      <c r="I531" s="41"/>
      <c r="J531" s="41"/>
      <c r="K531" s="41"/>
      <c r="L531" s="41"/>
      <c r="M531" s="83">
        <f t="shared" si="17"/>
        <v>0</v>
      </c>
      <c r="N531" s="97">
        <f>Tableau2256[[#This Row],[Total linéaire (sans plantation)]]+Tableau2256[[#This Row],[Plantation sur sol sans arbre (haie périphérique)]]</f>
        <v>0</v>
      </c>
      <c r="O531" s="98">
        <f t="shared" si="18"/>
        <v>0</v>
      </c>
      <c r="P531" s="86"/>
    </row>
    <row r="532" spans="1:16" x14ac:dyDescent="0.3">
      <c r="A532" s="93">
        <v>527</v>
      </c>
      <c r="B532" s="14"/>
      <c r="C532" s="41"/>
      <c r="D532" s="41"/>
      <c r="E532" s="41"/>
      <c r="F532" s="41"/>
      <c r="G532" s="41"/>
      <c r="H532" s="41"/>
      <c r="I532" s="41"/>
      <c r="J532" s="41"/>
      <c r="K532" s="41"/>
      <c r="L532" s="41"/>
      <c r="M532" s="83">
        <f t="shared" si="17"/>
        <v>0</v>
      </c>
      <c r="N532" s="97">
        <f>Tableau2256[[#This Row],[Total linéaire (sans plantation)]]+Tableau2256[[#This Row],[Plantation sur sol sans arbre (haie périphérique)]]</f>
        <v>0</v>
      </c>
      <c r="O532" s="98">
        <f t="shared" si="18"/>
        <v>0</v>
      </c>
      <c r="P532" s="86"/>
    </row>
    <row r="533" spans="1:16" x14ac:dyDescent="0.3">
      <c r="A533" s="93">
        <v>528</v>
      </c>
      <c r="B533" s="14"/>
      <c r="C533" s="41"/>
      <c r="D533" s="41"/>
      <c r="E533" s="41"/>
      <c r="F533" s="41"/>
      <c r="G533" s="41"/>
      <c r="H533" s="41"/>
      <c r="I533" s="41"/>
      <c r="J533" s="41"/>
      <c r="K533" s="41"/>
      <c r="L533" s="41"/>
      <c r="M533" s="83">
        <f t="shared" si="17"/>
        <v>0</v>
      </c>
      <c r="N533" s="97">
        <f>Tableau2256[[#This Row],[Total linéaire (sans plantation)]]+Tableau2256[[#This Row],[Plantation sur sol sans arbre (haie périphérique)]]</f>
        <v>0</v>
      </c>
      <c r="O533" s="98">
        <f t="shared" si="18"/>
        <v>0</v>
      </c>
      <c r="P533" s="86"/>
    </row>
    <row r="534" spans="1:16" x14ac:dyDescent="0.3">
      <c r="A534" s="93">
        <v>529</v>
      </c>
      <c r="B534" s="14"/>
      <c r="C534" s="41"/>
      <c r="D534" s="41"/>
      <c r="E534" s="41"/>
      <c r="F534" s="41"/>
      <c r="G534" s="41"/>
      <c r="H534" s="41"/>
      <c r="I534" s="41"/>
      <c r="J534" s="41"/>
      <c r="K534" s="41"/>
      <c r="L534" s="41"/>
      <c r="M534" s="83">
        <f t="shared" si="17"/>
        <v>0</v>
      </c>
      <c r="N534" s="97">
        <f>Tableau2256[[#This Row],[Total linéaire (sans plantation)]]+Tableau2256[[#This Row],[Plantation sur sol sans arbre (haie périphérique)]]</f>
        <v>0</v>
      </c>
      <c r="O534" s="98">
        <f t="shared" si="18"/>
        <v>0</v>
      </c>
      <c r="P534" s="86"/>
    </row>
    <row r="535" spans="1:16" x14ac:dyDescent="0.3">
      <c r="A535" s="93">
        <v>530</v>
      </c>
      <c r="B535" s="14"/>
      <c r="C535" s="41"/>
      <c r="D535" s="41"/>
      <c r="E535" s="41"/>
      <c r="F535" s="41"/>
      <c r="G535" s="41"/>
      <c r="H535" s="41"/>
      <c r="I535" s="41"/>
      <c r="J535" s="41"/>
      <c r="K535" s="41"/>
      <c r="L535" s="41"/>
      <c r="M535" s="83">
        <f t="shared" si="17"/>
        <v>0</v>
      </c>
      <c r="N535" s="97">
        <f>Tableau2256[[#This Row],[Total linéaire (sans plantation)]]+Tableau2256[[#This Row],[Plantation sur sol sans arbre (haie périphérique)]]</f>
        <v>0</v>
      </c>
      <c r="O535" s="98">
        <f t="shared" si="18"/>
        <v>0</v>
      </c>
      <c r="P535" s="86"/>
    </row>
    <row r="536" spans="1:16" x14ac:dyDescent="0.3">
      <c r="A536" s="93">
        <v>531</v>
      </c>
      <c r="B536" s="14"/>
      <c r="C536" s="41"/>
      <c r="D536" s="41"/>
      <c r="E536" s="41"/>
      <c r="F536" s="41"/>
      <c r="G536" s="41"/>
      <c r="H536" s="41"/>
      <c r="I536" s="41"/>
      <c r="J536" s="41"/>
      <c r="K536" s="41"/>
      <c r="L536" s="41"/>
      <c r="M536" s="83">
        <f t="shared" si="17"/>
        <v>0</v>
      </c>
      <c r="N536" s="97">
        <f>Tableau2256[[#This Row],[Total linéaire (sans plantation)]]+Tableau2256[[#This Row],[Plantation sur sol sans arbre (haie périphérique)]]</f>
        <v>0</v>
      </c>
      <c r="O536" s="98">
        <f t="shared" si="18"/>
        <v>0</v>
      </c>
      <c r="P536" s="86"/>
    </row>
    <row r="537" spans="1:16" x14ac:dyDescent="0.3">
      <c r="A537" s="93">
        <v>532</v>
      </c>
      <c r="B537" s="14"/>
      <c r="C537" s="41"/>
      <c r="D537" s="41"/>
      <c r="E537" s="41"/>
      <c r="F537" s="41"/>
      <c r="G537" s="41"/>
      <c r="H537" s="41"/>
      <c r="I537" s="41"/>
      <c r="J537" s="41"/>
      <c r="K537" s="41"/>
      <c r="L537" s="41"/>
      <c r="M537" s="83">
        <f t="shared" si="17"/>
        <v>0</v>
      </c>
      <c r="N537" s="97">
        <f>Tableau2256[[#This Row],[Total linéaire (sans plantation)]]+Tableau2256[[#This Row],[Plantation sur sol sans arbre (haie périphérique)]]</f>
        <v>0</v>
      </c>
      <c r="O537" s="98">
        <f t="shared" si="18"/>
        <v>0</v>
      </c>
      <c r="P537" s="86"/>
    </row>
    <row r="538" spans="1:16" x14ac:dyDescent="0.3">
      <c r="A538" s="93">
        <v>533</v>
      </c>
      <c r="B538" s="14"/>
      <c r="C538" s="41"/>
      <c r="D538" s="41"/>
      <c r="E538" s="41"/>
      <c r="F538" s="41"/>
      <c r="G538" s="41"/>
      <c r="H538" s="41"/>
      <c r="I538" s="41"/>
      <c r="J538" s="41"/>
      <c r="K538" s="41"/>
      <c r="L538" s="41"/>
      <c r="M538" s="83">
        <f t="shared" si="17"/>
        <v>0</v>
      </c>
      <c r="N538" s="97">
        <f>Tableau2256[[#This Row],[Total linéaire (sans plantation)]]+Tableau2256[[#This Row],[Plantation sur sol sans arbre (haie périphérique)]]</f>
        <v>0</v>
      </c>
      <c r="O538" s="98">
        <f t="shared" si="18"/>
        <v>0</v>
      </c>
      <c r="P538" s="86"/>
    </row>
    <row r="539" spans="1:16" x14ac:dyDescent="0.3">
      <c r="A539" s="93">
        <v>534</v>
      </c>
      <c r="B539" s="14"/>
      <c r="C539" s="41"/>
      <c r="D539" s="41"/>
      <c r="E539" s="41"/>
      <c r="F539" s="41"/>
      <c r="G539" s="41"/>
      <c r="H539" s="41"/>
      <c r="I539" s="41"/>
      <c r="J539" s="41"/>
      <c r="K539" s="41"/>
      <c r="L539" s="41"/>
      <c r="M539" s="83">
        <f t="shared" si="17"/>
        <v>0</v>
      </c>
      <c r="N539" s="97">
        <f>Tableau2256[[#This Row],[Total linéaire (sans plantation)]]+Tableau2256[[#This Row],[Plantation sur sol sans arbre (haie périphérique)]]</f>
        <v>0</v>
      </c>
      <c r="O539" s="98">
        <f t="shared" si="18"/>
        <v>0</v>
      </c>
      <c r="P539" s="86"/>
    </row>
    <row r="540" spans="1:16" x14ac:dyDescent="0.3">
      <c r="A540" s="93">
        <v>535</v>
      </c>
      <c r="B540" s="14"/>
      <c r="C540" s="41"/>
      <c r="D540" s="41"/>
      <c r="E540" s="41"/>
      <c r="F540" s="41"/>
      <c r="G540" s="41"/>
      <c r="H540" s="41"/>
      <c r="I540" s="41"/>
      <c r="J540" s="41"/>
      <c r="K540" s="41"/>
      <c r="L540" s="41"/>
      <c r="M540" s="83">
        <f t="shared" si="17"/>
        <v>0</v>
      </c>
      <c r="N540" s="97">
        <f>Tableau2256[[#This Row],[Total linéaire (sans plantation)]]+Tableau2256[[#This Row],[Plantation sur sol sans arbre (haie périphérique)]]</f>
        <v>0</v>
      </c>
      <c r="O540" s="98">
        <f t="shared" si="18"/>
        <v>0</v>
      </c>
      <c r="P540" s="86"/>
    </row>
    <row r="541" spans="1:16" x14ac:dyDescent="0.3">
      <c r="A541" s="93">
        <v>536</v>
      </c>
      <c r="B541" s="14"/>
      <c r="C541" s="41"/>
      <c r="D541" s="41"/>
      <c r="E541" s="41"/>
      <c r="F541" s="41"/>
      <c r="G541" s="41"/>
      <c r="H541" s="41"/>
      <c r="I541" s="41"/>
      <c r="J541" s="41"/>
      <c r="K541" s="41"/>
      <c r="L541" s="41"/>
      <c r="M541" s="83">
        <f t="shared" si="17"/>
        <v>0</v>
      </c>
      <c r="N541" s="97">
        <f>Tableau2256[[#This Row],[Total linéaire (sans plantation)]]+Tableau2256[[#This Row],[Plantation sur sol sans arbre (haie périphérique)]]</f>
        <v>0</v>
      </c>
      <c r="O541" s="98">
        <f t="shared" si="18"/>
        <v>0</v>
      </c>
      <c r="P541" s="86"/>
    </row>
    <row r="542" spans="1:16" x14ac:dyDescent="0.3">
      <c r="A542" s="93">
        <v>537</v>
      </c>
      <c r="B542" s="14"/>
      <c r="C542" s="41"/>
      <c r="D542" s="41"/>
      <c r="E542" s="41"/>
      <c r="F542" s="41"/>
      <c r="G542" s="41"/>
      <c r="H542" s="41"/>
      <c r="I542" s="41"/>
      <c r="J542" s="41"/>
      <c r="K542" s="41"/>
      <c r="L542" s="41"/>
      <c r="M542" s="83">
        <f t="shared" si="17"/>
        <v>0</v>
      </c>
      <c r="N542" s="97">
        <f>Tableau2256[[#This Row],[Total linéaire (sans plantation)]]+Tableau2256[[#This Row],[Plantation sur sol sans arbre (haie périphérique)]]</f>
        <v>0</v>
      </c>
      <c r="O542" s="98">
        <f t="shared" si="18"/>
        <v>0</v>
      </c>
      <c r="P542" s="86"/>
    </row>
    <row r="543" spans="1:16" x14ac:dyDescent="0.3">
      <c r="A543" s="93">
        <v>538</v>
      </c>
      <c r="B543" s="14"/>
      <c r="C543" s="41"/>
      <c r="D543" s="41"/>
      <c r="E543" s="41"/>
      <c r="F543" s="41"/>
      <c r="G543" s="41"/>
      <c r="H543" s="41"/>
      <c r="I543" s="41"/>
      <c r="J543" s="41"/>
      <c r="K543" s="41"/>
      <c r="L543" s="41"/>
      <c r="M543" s="83">
        <f t="shared" si="17"/>
        <v>0</v>
      </c>
      <c r="N543" s="97">
        <f>Tableau2256[[#This Row],[Total linéaire (sans plantation)]]+Tableau2256[[#This Row],[Plantation sur sol sans arbre (haie périphérique)]]</f>
        <v>0</v>
      </c>
      <c r="O543" s="98">
        <f t="shared" si="18"/>
        <v>0</v>
      </c>
      <c r="P543" s="86"/>
    </row>
    <row r="544" spans="1:16" x14ac:dyDescent="0.3">
      <c r="A544" s="93">
        <v>539</v>
      </c>
      <c r="B544" s="14"/>
      <c r="C544" s="41"/>
      <c r="D544" s="41"/>
      <c r="E544" s="41"/>
      <c r="F544" s="41"/>
      <c r="G544" s="41"/>
      <c r="H544" s="41"/>
      <c r="I544" s="41"/>
      <c r="J544" s="41"/>
      <c r="K544" s="41"/>
      <c r="L544" s="41"/>
      <c r="M544" s="83">
        <f t="shared" si="17"/>
        <v>0</v>
      </c>
      <c r="N544" s="97">
        <f>Tableau2256[[#This Row],[Total linéaire (sans plantation)]]+Tableau2256[[#This Row],[Plantation sur sol sans arbre (haie périphérique)]]</f>
        <v>0</v>
      </c>
      <c r="O544" s="98">
        <f t="shared" si="18"/>
        <v>0</v>
      </c>
      <c r="P544" s="86"/>
    </row>
    <row r="545" spans="1:16" x14ac:dyDescent="0.3">
      <c r="A545" s="93">
        <v>540</v>
      </c>
      <c r="B545" s="14"/>
      <c r="C545" s="41"/>
      <c r="D545" s="41"/>
      <c r="E545" s="41"/>
      <c r="F545" s="41"/>
      <c r="G545" s="41"/>
      <c r="H545" s="41"/>
      <c r="I545" s="41"/>
      <c r="J545" s="41"/>
      <c r="K545" s="41"/>
      <c r="L545" s="41"/>
      <c r="M545" s="83">
        <f t="shared" si="17"/>
        <v>0</v>
      </c>
      <c r="N545" s="97">
        <f>Tableau2256[[#This Row],[Total linéaire (sans plantation)]]+Tableau2256[[#This Row],[Plantation sur sol sans arbre (haie périphérique)]]</f>
        <v>0</v>
      </c>
      <c r="O545" s="98">
        <f t="shared" si="18"/>
        <v>0</v>
      </c>
      <c r="P545" s="86"/>
    </row>
    <row r="546" spans="1:16" x14ac:dyDescent="0.3">
      <c r="A546" s="93">
        <v>541</v>
      </c>
      <c r="B546" s="14"/>
      <c r="C546" s="41"/>
      <c r="D546" s="41"/>
      <c r="E546" s="41"/>
      <c r="F546" s="41"/>
      <c r="G546" s="41"/>
      <c r="H546" s="41"/>
      <c r="I546" s="41"/>
      <c r="J546" s="41"/>
      <c r="K546" s="41"/>
      <c r="L546" s="41"/>
      <c r="M546" s="83">
        <f t="shared" si="17"/>
        <v>0</v>
      </c>
      <c r="N546" s="97">
        <f>Tableau2256[[#This Row],[Total linéaire (sans plantation)]]+Tableau2256[[#This Row],[Plantation sur sol sans arbre (haie périphérique)]]</f>
        <v>0</v>
      </c>
      <c r="O546" s="98">
        <f t="shared" si="18"/>
        <v>0</v>
      </c>
      <c r="P546" s="86"/>
    </row>
    <row r="547" spans="1:16" x14ac:dyDescent="0.3">
      <c r="A547" s="93">
        <v>542</v>
      </c>
      <c r="B547" s="14"/>
      <c r="C547" s="41"/>
      <c r="D547" s="41"/>
      <c r="E547" s="41"/>
      <c r="F547" s="41"/>
      <c r="G547" s="41"/>
      <c r="H547" s="41"/>
      <c r="I547" s="41"/>
      <c r="J547" s="41"/>
      <c r="K547" s="41"/>
      <c r="L547" s="41"/>
      <c r="M547" s="83">
        <f t="shared" si="17"/>
        <v>0</v>
      </c>
      <c r="N547" s="97">
        <f>Tableau2256[[#This Row],[Total linéaire (sans plantation)]]+Tableau2256[[#This Row],[Plantation sur sol sans arbre (haie périphérique)]]</f>
        <v>0</v>
      </c>
      <c r="O547" s="98">
        <f t="shared" si="18"/>
        <v>0</v>
      </c>
      <c r="P547" s="86"/>
    </row>
    <row r="548" spans="1:16" x14ac:dyDescent="0.3">
      <c r="A548" s="93">
        <v>543</v>
      </c>
      <c r="B548" s="14"/>
      <c r="C548" s="41"/>
      <c r="D548" s="41"/>
      <c r="E548" s="41"/>
      <c r="F548" s="41"/>
      <c r="G548" s="41"/>
      <c r="H548" s="41"/>
      <c r="I548" s="41"/>
      <c r="J548" s="41"/>
      <c r="K548" s="41"/>
      <c r="L548" s="41"/>
      <c r="M548" s="83">
        <f t="shared" si="17"/>
        <v>0</v>
      </c>
      <c r="N548" s="97">
        <f>Tableau2256[[#This Row],[Total linéaire (sans plantation)]]+Tableau2256[[#This Row],[Plantation sur sol sans arbre (haie périphérique)]]</f>
        <v>0</v>
      </c>
      <c r="O548" s="98">
        <f t="shared" si="18"/>
        <v>0</v>
      </c>
      <c r="P548" s="86"/>
    </row>
    <row r="549" spans="1:16" x14ac:dyDescent="0.3">
      <c r="A549" s="93">
        <v>544</v>
      </c>
      <c r="B549" s="14"/>
      <c r="C549" s="41"/>
      <c r="D549" s="41"/>
      <c r="E549" s="41"/>
      <c r="F549" s="41"/>
      <c r="G549" s="41"/>
      <c r="H549" s="41"/>
      <c r="I549" s="41"/>
      <c r="J549" s="41"/>
      <c r="K549" s="41"/>
      <c r="L549" s="41"/>
      <c r="M549" s="83">
        <f t="shared" si="17"/>
        <v>0</v>
      </c>
      <c r="N549" s="97">
        <f>Tableau2256[[#This Row],[Total linéaire (sans plantation)]]+Tableau2256[[#This Row],[Plantation sur sol sans arbre (haie périphérique)]]</f>
        <v>0</v>
      </c>
      <c r="O549" s="98">
        <f t="shared" si="18"/>
        <v>0</v>
      </c>
      <c r="P549" s="86"/>
    </row>
    <row r="550" spans="1:16" x14ac:dyDescent="0.3">
      <c r="A550" s="93">
        <v>545</v>
      </c>
      <c r="B550" s="14"/>
      <c r="C550" s="41"/>
      <c r="D550" s="41"/>
      <c r="E550" s="41"/>
      <c r="F550" s="41"/>
      <c r="G550" s="41"/>
      <c r="H550" s="41"/>
      <c r="I550" s="41"/>
      <c r="J550" s="41"/>
      <c r="K550" s="41"/>
      <c r="L550" s="41"/>
      <c r="M550" s="83">
        <f t="shared" si="17"/>
        <v>0</v>
      </c>
      <c r="N550" s="97">
        <f>Tableau2256[[#This Row],[Total linéaire (sans plantation)]]+Tableau2256[[#This Row],[Plantation sur sol sans arbre (haie périphérique)]]</f>
        <v>0</v>
      </c>
      <c r="O550" s="98">
        <f t="shared" si="18"/>
        <v>0</v>
      </c>
      <c r="P550" s="86"/>
    </row>
    <row r="551" spans="1:16" x14ac:dyDescent="0.3">
      <c r="A551" s="93">
        <v>546</v>
      </c>
      <c r="B551" s="14"/>
      <c r="C551" s="41"/>
      <c r="D551" s="41"/>
      <c r="E551" s="41"/>
      <c r="F551" s="41"/>
      <c r="G551" s="41"/>
      <c r="H551" s="41"/>
      <c r="I551" s="41"/>
      <c r="J551" s="41"/>
      <c r="K551" s="41"/>
      <c r="L551" s="41"/>
      <c r="M551" s="83">
        <f t="shared" si="17"/>
        <v>0</v>
      </c>
      <c r="N551" s="97">
        <f>Tableau2256[[#This Row],[Total linéaire (sans plantation)]]+Tableau2256[[#This Row],[Plantation sur sol sans arbre (haie périphérique)]]</f>
        <v>0</v>
      </c>
      <c r="O551" s="98">
        <f t="shared" si="18"/>
        <v>0</v>
      </c>
      <c r="P551" s="86"/>
    </row>
    <row r="552" spans="1:16" x14ac:dyDescent="0.3">
      <c r="A552" s="93">
        <v>547</v>
      </c>
      <c r="B552" s="14"/>
      <c r="C552" s="41"/>
      <c r="D552" s="41"/>
      <c r="E552" s="41"/>
      <c r="F552" s="41"/>
      <c r="G552" s="41"/>
      <c r="H552" s="41"/>
      <c r="I552" s="41"/>
      <c r="J552" s="41"/>
      <c r="K552" s="41"/>
      <c r="L552" s="41"/>
      <c r="M552" s="83">
        <f t="shared" si="17"/>
        <v>0</v>
      </c>
      <c r="N552" s="97">
        <f>Tableau2256[[#This Row],[Total linéaire (sans plantation)]]+Tableau2256[[#This Row],[Plantation sur sol sans arbre (haie périphérique)]]</f>
        <v>0</v>
      </c>
      <c r="O552" s="98">
        <f t="shared" si="18"/>
        <v>0</v>
      </c>
      <c r="P552" s="86"/>
    </row>
    <row r="553" spans="1:16" x14ac:dyDescent="0.3">
      <c r="C553" s="2"/>
      <c r="D553" s="2"/>
      <c r="E553" s="2"/>
      <c r="F553" s="2"/>
      <c r="G553" s="2"/>
      <c r="H553" s="2"/>
      <c r="I553" s="2"/>
      <c r="J553" s="2"/>
      <c r="K553" s="2"/>
      <c r="L553" s="2"/>
    </row>
    <row r="554" spans="1:16" x14ac:dyDescent="0.3">
      <c r="C554" s="2"/>
      <c r="D554" s="2"/>
      <c r="E554" s="2"/>
      <c r="F554" s="2"/>
      <c r="G554" s="2"/>
      <c r="H554" s="2"/>
      <c r="I554" s="2"/>
      <c r="J554" s="2"/>
      <c r="K554" s="2"/>
      <c r="L554" s="2"/>
    </row>
    <row r="555" spans="1:16" x14ac:dyDescent="0.3">
      <c r="C555" s="2"/>
      <c r="D555" s="2"/>
      <c r="E555" s="2"/>
      <c r="F555" s="2"/>
      <c r="G555" s="2"/>
      <c r="H555" s="2"/>
      <c r="I555" s="2"/>
      <c r="J555" s="2"/>
      <c r="K555" s="2"/>
      <c r="L555" s="2"/>
    </row>
    <row r="556" spans="1:16" x14ac:dyDescent="0.3">
      <c r="C556" s="2"/>
      <c r="D556" s="2"/>
      <c r="E556" s="2"/>
      <c r="F556" s="2"/>
      <c r="G556" s="2"/>
      <c r="H556" s="2"/>
      <c r="I556" s="2"/>
      <c r="J556" s="2"/>
      <c r="K556" s="2"/>
      <c r="L556" s="2"/>
    </row>
  </sheetData>
  <sheetProtection algorithmName="SHA-512" hashValue="hefwjCE3gvyDsE3MtW9PtJMkkSAX2XBQn8nFiCo7ePCVe/slyskx2ovYIgHUXyv8RED/aoOKLUWI0Yrr+MZIbw==" saltValue="x63mze8YIy7yw00TG6Mtrg==" spinCount="100000" sheet="1" objects="1" scenarios="1" formatCells="0" formatColumns="0" formatRows="0"/>
  <mergeCells count="3">
    <mergeCell ref="B3:G3"/>
    <mergeCell ref="H3:L3"/>
    <mergeCell ref="A1:O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S555"/>
  <sheetViews>
    <sheetView topLeftCell="I5" zoomScale="70" zoomScaleNormal="70" workbookViewId="0">
      <selection activeCell="S17" sqref="S17"/>
    </sheetView>
  </sheetViews>
  <sheetFormatPr baseColWidth="10" defaultRowHeight="14.4" x14ac:dyDescent="0.3"/>
  <cols>
    <col min="1" max="1" width="2.88671875" customWidth="1"/>
    <col min="2" max="2" width="10.5546875" customWidth="1"/>
    <col min="3" max="3" width="23.109375" customWidth="1"/>
    <col min="4" max="4" width="25.109375" customWidth="1"/>
    <col min="5" max="5" width="17.88671875" customWidth="1"/>
    <col min="6" max="6" width="25.33203125" customWidth="1"/>
    <col min="7" max="7" width="20" customWidth="1"/>
    <col min="8" max="8" width="18.109375" customWidth="1"/>
    <col min="9" max="9" width="26.5546875" customWidth="1"/>
    <col min="10" max="11" width="16.44140625" customWidth="1"/>
    <col min="12" max="12" width="19" customWidth="1"/>
    <col min="13" max="13" width="24.44140625" customWidth="1"/>
    <col min="14" max="14" width="20.6640625" customWidth="1"/>
    <col min="15" max="15" width="31.109375" customWidth="1"/>
    <col min="16" max="16" width="30" customWidth="1"/>
    <col min="17" max="17" width="40" customWidth="1"/>
    <col min="18" max="18" width="33.44140625" customWidth="1"/>
    <col min="19" max="19" width="31.33203125" customWidth="1"/>
  </cols>
  <sheetData>
    <row r="2" spans="1:19" ht="26.25" customHeight="1" x14ac:dyDescent="0.3">
      <c r="C2" s="120" t="s">
        <v>245</v>
      </c>
      <c r="D2" s="120"/>
      <c r="E2" s="120"/>
      <c r="F2" s="120"/>
      <c r="G2" s="120"/>
      <c r="H2" s="120"/>
      <c r="I2" s="120"/>
      <c r="J2" s="120"/>
      <c r="K2" s="120"/>
      <c r="L2" s="120"/>
      <c r="M2" s="120"/>
      <c r="N2" s="120"/>
      <c r="O2" s="120"/>
      <c r="P2" s="120"/>
      <c r="Q2" s="120"/>
      <c r="R2" s="120"/>
      <c r="S2" s="120"/>
    </row>
    <row r="4" spans="1:19" s="26" customFormat="1" ht="21" x14ac:dyDescent="0.4">
      <c r="C4" s="38" t="s">
        <v>215</v>
      </c>
      <c r="D4" s="121" t="s">
        <v>216</v>
      </c>
      <c r="E4" s="121"/>
      <c r="F4" s="121"/>
      <c r="G4" s="121"/>
      <c r="H4" s="121"/>
      <c r="I4" s="121"/>
      <c r="J4" s="121"/>
      <c r="K4" s="121"/>
      <c r="L4" s="121"/>
      <c r="M4" s="121"/>
      <c r="N4" s="121"/>
      <c r="O4" s="122" t="s">
        <v>217</v>
      </c>
      <c r="P4" s="123"/>
      <c r="Q4" s="123"/>
      <c r="R4" s="124"/>
    </row>
    <row r="5" spans="1:19" ht="157.5" customHeight="1" x14ac:dyDescent="0.3">
      <c r="A5" s="24"/>
      <c r="B5" s="61" t="s">
        <v>177</v>
      </c>
      <c r="C5" s="62" t="s">
        <v>174</v>
      </c>
      <c r="D5" s="63" t="s">
        <v>218</v>
      </c>
      <c r="E5" s="63" t="s">
        <v>182</v>
      </c>
      <c r="F5" s="63" t="s">
        <v>185</v>
      </c>
      <c r="G5" s="63" t="s">
        <v>188</v>
      </c>
      <c r="H5" s="64" t="s">
        <v>191</v>
      </c>
      <c r="I5" s="64" t="s">
        <v>194</v>
      </c>
      <c r="J5" s="64" t="s">
        <v>195</v>
      </c>
      <c r="K5" s="64" t="s">
        <v>198</v>
      </c>
      <c r="L5" s="64" t="s">
        <v>236</v>
      </c>
      <c r="M5" s="64" t="s">
        <v>201</v>
      </c>
      <c r="N5" s="65" t="s">
        <v>203</v>
      </c>
      <c r="O5" s="65" t="s">
        <v>205</v>
      </c>
      <c r="P5" s="65" t="s">
        <v>208</v>
      </c>
      <c r="Q5" s="65" t="s">
        <v>211</v>
      </c>
      <c r="R5" s="65" t="s">
        <v>213</v>
      </c>
      <c r="S5" s="65" t="s">
        <v>1</v>
      </c>
    </row>
    <row r="6" spans="1:19" ht="75" customHeight="1" x14ac:dyDescent="0.3">
      <c r="A6" s="24"/>
      <c r="B6" s="27" t="s">
        <v>179</v>
      </c>
      <c r="C6" s="29" t="s">
        <v>175</v>
      </c>
      <c r="D6" s="29" t="s">
        <v>180</v>
      </c>
      <c r="E6" s="29" t="s">
        <v>183</v>
      </c>
      <c r="F6" s="29" t="s">
        <v>186</v>
      </c>
      <c r="G6" s="29" t="s">
        <v>189</v>
      </c>
      <c r="H6" s="29" t="s">
        <v>192</v>
      </c>
      <c r="I6" s="29" t="s">
        <v>192</v>
      </c>
      <c r="J6" s="29" t="s">
        <v>196</v>
      </c>
      <c r="K6" s="29" t="s">
        <v>199</v>
      </c>
      <c r="L6" s="29" t="s">
        <v>237</v>
      </c>
      <c r="M6" s="29" t="s">
        <v>202</v>
      </c>
      <c r="N6" s="29" t="s">
        <v>204</v>
      </c>
      <c r="O6" s="29" t="s">
        <v>206</v>
      </c>
      <c r="P6" s="29" t="s">
        <v>209</v>
      </c>
      <c r="Q6" s="29" t="s">
        <v>212</v>
      </c>
      <c r="R6" s="29" t="s">
        <v>214</v>
      </c>
      <c r="S6" s="30"/>
    </row>
    <row r="7" spans="1:19" ht="88.5" customHeight="1" x14ac:dyDescent="0.3">
      <c r="A7" s="24"/>
      <c r="B7" s="27" t="s">
        <v>178</v>
      </c>
      <c r="C7" s="29" t="s">
        <v>176</v>
      </c>
      <c r="D7" s="29" t="s">
        <v>181</v>
      </c>
      <c r="E7" s="29" t="s">
        <v>184</v>
      </c>
      <c r="F7" s="29" t="s">
        <v>187</v>
      </c>
      <c r="G7" s="31" t="s">
        <v>190</v>
      </c>
      <c r="H7" s="29" t="s">
        <v>193</v>
      </c>
      <c r="I7" s="29" t="s">
        <v>193</v>
      </c>
      <c r="J7" s="29" t="s">
        <v>197</v>
      </c>
      <c r="K7" s="29" t="s">
        <v>200</v>
      </c>
      <c r="L7" s="29" t="s">
        <v>200</v>
      </c>
      <c r="M7" s="29" t="s">
        <v>190</v>
      </c>
      <c r="N7" s="29" t="s">
        <v>190</v>
      </c>
      <c r="O7" s="29" t="s">
        <v>207</v>
      </c>
      <c r="P7" s="29" t="s">
        <v>210</v>
      </c>
      <c r="Q7" s="29" t="s">
        <v>210</v>
      </c>
      <c r="R7" s="29" t="s">
        <v>210</v>
      </c>
      <c r="S7" s="30"/>
    </row>
    <row r="8" spans="1:19" ht="72" customHeight="1" x14ac:dyDescent="0.3">
      <c r="A8" s="28"/>
      <c r="B8" s="34" t="s">
        <v>219</v>
      </c>
      <c r="C8" s="35" t="s">
        <v>220</v>
      </c>
      <c r="D8" s="35" t="s">
        <v>221</v>
      </c>
      <c r="E8" s="35" t="s">
        <v>222</v>
      </c>
      <c r="F8" s="35" t="s">
        <v>222</v>
      </c>
      <c r="G8" s="37" t="s">
        <v>223</v>
      </c>
      <c r="H8" s="35" t="s">
        <v>223</v>
      </c>
      <c r="I8" s="35" t="s">
        <v>222</v>
      </c>
      <c r="J8" s="35" t="s">
        <v>223</v>
      </c>
      <c r="K8" s="35" t="s">
        <v>223</v>
      </c>
      <c r="L8" s="35" t="s">
        <v>222</v>
      </c>
      <c r="M8" s="35" t="s">
        <v>222</v>
      </c>
      <c r="N8" s="35" t="s">
        <v>224</v>
      </c>
      <c r="O8" s="35" t="s">
        <v>223</v>
      </c>
      <c r="P8" s="35" t="s">
        <v>225</v>
      </c>
      <c r="Q8" s="35" t="s">
        <v>225</v>
      </c>
      <c r="R8" s="35" t="s">
        <v>224</v>
      </c>
      <c r="S8" s="36"/>
    </row>
    <row r="9" spans="1:19" ht="19.95" customHeight="1" x14ac:dyDescent="0.3">
      <c r="A9" s="25"/>
      <c r="B9" s="32">
        <v>1</v>
      </c>
      <c r="C9" s="41"/>
      <c r="D9" s="41"/>
      <c r="E9" s="41">
        <v>5</v>
      </c>
      <c r="F9" s="41"/>
      <c r="G9" s="41">
        <v>2</v>
      </c>
      <c r="H9" s="41">
        <v>2</v>
      </c>
      <c r="I9" s="41"/>
      <c r="J9" s="41"/>
      <c r="K9" s="41"/>
      <c r="L9" s="41"/>
      <c r="M9" s="41">
        <v>5</v>
      </c>
      <c r="N9" s="42"/>
      <c r="O9" s="41"/>
      <c r="P9" s="42"/>
      <c r="Q9" s="42"/>
      <c r="R9" s="42"/>
      <c r="S9" s="33" t="s">
        <v>258</v>
      </c>
    </row>
    <row r="10" spans="1:19" ht="19.95" customHeight="1" x14ac:dyDescent="0.3">
      <c r="B10" s="32">
        <v>2</v>
      </c>
      <c r="C10" s="41"/>
      <c r="D10" s="41"/>
      <c r="E10" s="41">
        <v>0</v>
      </c>
      <c r="F10" s="41"/>
      <c r="G10" s="41">
        <v>2</v>
      </c>
      <c r="H10" s="41">
        <v>2</v>
      </c>
      <c r="I10" s="41"/>
      <c r="J10" s="41"/>
      <c r="K10" s="41"/>
      <c r="L10" s="41"/>
      <c r="M10" s="41">
        <v>5</v>
      </c>
      <c r="N10" s="42"/>
      <c r="O10" s="41"/>
      <c r="P10" s="42"/>
      <c r="Q10" s="42"/>
      <c r="R10" s="42"/>
      <c r="S10" s="33" t="s">
        <v>259</v>
      </c>
    </row>
    <row r="11" spans="1:19" ht="19.95" customHeight="1" x14ac:dyDescent="0.3">
      <c r="B11" s="32">
        <v>3</v>
      </c>
      <c r="C11" s="41"/>
      <c r="D11" s="41"/>
      <c r="E11" s="41">
        <v>0</v>
      </c>
      <c r="F11" s="41"/>
      <c r="G11" s="41">
        <v>2</v>
      </c>
      <c r="H11" s="41">
        <v>2</v>
      </c>
      <c r="I11" s="41"/>
      <c r="J11" s="41"/>
      <c r="K11" s="41"/>
      <c r="L11" s="41"/>
      <c r="M11" s="41">
        <v>5</v>
      </c>
      <c r="N11" s="42"/>
      <c r="O11" s="41"/>
      <c r="P11" s="42"/>
      <c r="Q11" s="42"/>
      <c r="R11" s="42"/>
      <c r="S11" s="33" t="s">
        <v>261</v>
      </c>
    </row>
    <row r="12" spans="1:19" ht="19.95" customHeight="1" x14ac:dyDescent="0.3">
      <c r="B12" s="32">
        <v>4</v>
      </c>
      <c r="C12" s="41"/>
      <c r="D12" s="41"/>
      <c r="E12" s="41">
        <v>0</v>
      </c>
      <c r="F12" s="41"/>
      <c r="G12" s="41">
        <v>2</v>
      </c>
      <c r="H12" s="41">
        <v>2</v>
      </c>
      <c r="I12" s="41"/>
      <c r="J12" s="41"/>
      <c r="K12" s="41"/>
      <c r="L12" s="41"/>
      <c r="M12" s="41">
        <v>5</v>
      </c>
      <c r="N12" s="42"/>
      <c r="O12" s="41"/>
      <c r="P12" s="42"/>
      <c r="Q12" s="42"/>
      <c r="R12" s="42"/>
      <c r="S12" s="33" t="s">
        <v>262</v>
      </c>
    </row>
    <row r="13" spans="1:19" ht="19.95" customHeight="1" x14ac:dyDescent="0.3">
      <c r="B13" s="32">
        <v>5</v>
      </c>
      <c r="C13" s="41"/>
      <c r="D13" s="41"/>
      <c r="E13" s="41">
        <v>0</v>
      </c>
      <c r="F13" s="41"/>
      <c r="G13" s="41">
        <v>2</v>
      </c>
      <c r="H13" s="41">
        <v>2</v>
      </c>
      <c r="I13" s="41"/>
      <c r="J13" s="41"/>
      <c r="K13" s="41"/>
      <c r="L13" s="41"/>
      <c r="M13" s="41">
        <v>5</v>
      </c>
      <c r="N13" s="42"/>
      <c r="O13" s="41"/>
      <c r="P13" s="42"/>
      <c r="Q13" s="42"/>
      <c r="R13" s="42"/>
      <c r="S13" s="33" t="s">
        <v>263</v>
      </c>
    </row>
    <row r="14" spans="1:19" ht="19.95" customHeight="1" x14ac:dyDescent="0.3">
      <c r="B14" s="32">
        <v>6</v>
      </c>
      <c r="C14" s="41"/>
      <c r="D14" s="41"/>
      <c r="E14" s="41">
        <v>0</v>
      </c>
      <c r="F14" s="41"/>
      <c r="G14" s="41">
        <v>2</v>
      </c>
      <c r="H14" s="41">
        <v>0</v>
      </c>
      <c r="I14" s="41"/>
      <c r="J14" s="41"/>
      <c r="K14" s="41"/>
      <c r="L14" s="41"/>
      <c r="M14" s="41">
        <v>5</v>
      </c>
      <c r="N14" s="42"/>
      <c r="O14" s="41"/>
      <c r="P14" s="42"/>
      <c r="Q14" s="42"/>
      <c r="R14" s="42"/>
      <c r="S14" s="33" t="s">
        <v>264</v>
      </c>
    </row>
    <row r="15" spans="1:19" ht="19.95" customHeight="1" x14ac:dyDescent="0.3">
      <c r="B15" s="32">
        <v>7</v>
      </c>
      <c r="C15" s="41"/>
      <c r="D15" s="41"/>
      <c r="E15" s="41">
        <v>5</v>
      </c>
      <c r="F15" s="41"/>
      <c r="G15" s="41">
        <v>2</v>
      </c>
      <c r="H15" s="41">
        <v>2</v>
      </c>
      <c r="I15" s="41"/>
      <c r="J15" s="41"/>
      <c r="K15" s="41"/>
      <c r="L15" s="41"/>
      <c r="M15" s="41">
        <v>5</v>
      </c>
      <c r="N15" s="42"/>
      <c r="O15" s="41"/>
      <c r="P15" s="42"/>
      <c r="Q15" s="42"/>
      <c r="R15" s="42"/>
      <c r="S15" s="33" t="s">
        <v>265</v>
      </c>
    </row>
    <row r="16" spans="1:19" ht="19.95" customHeight="1" x14ac:dyDescent="0.3">
      <c r="B16" s="32">
        <v>8</v>
      </c>
      <c r="C16" s="41"/>
      <c r="D16" s="41"/>
      <c r="E16" s="41">
        <v>5</v>
      </c>
      <c r="F16" s="41"/>
      <c r="G16" s="41">
        <v>2</v>
      </c>
      <c r="H16" s="41">
        <v>2</v>
      </c>
      <c r="I16" s="41"/>
      <c r="J16" s="41"/>
      <c r="K16" s="41"/>
      <c r="L16" s="41"/>
      <c r="M16" s="41">
        <v>5</v>
      </c>
      <c r="N16" s="42"/>
      <c r="O16" s="41"/>
      <c r="P16" s="42"/>
      <c r="Q16" s="42"/>
      <c r="R16" s="42"/>
      <c r="S16" s="33" t="s">
        <v>317</v>
      </c>
    </row>
    <row r="17" spans="2:19" ht="19.95" customHeight="1" x14ac:dyDescent="0.3">
      <c r="B17" s="32">
        <v>9</v>
      </c>
      <c r="C17" s="41"/>
      <c r="D17" s="41"/>
      <c r="E17" s="41">
        <v>0</v>
      </c>
      <c r="F17" s="41"/>
      <c r="G17" s="41">
        <v>2</v>
      </c>
      <c r="H17" s="41">
        <v>2</v>
      </c>
      <c r="I17" s="41"/>
      <c r="J17" s="41"/>
      <c r="K17" s="41"/>
      <c r="L17" s="41"/>
      <c r="M17" s="41">
        <v>5</v>
      </c>
      <c r="N17" s="42"/>
      <c r="O17" s="41"/>
      <c r="P17" s="42"/>
      <c r="Q17" s="42"/>
      <c r="R17" s="42"/>
      <c r="S17" s="33" t="s">
        <v>266</v>
      </c>
    </row>
    <row r="18" spans="2:19" ht="19.95" customHeight="1" x14ac:dyDescent="0.3">
      <c r="B18" s="32">
        <v>10</v>
      </c>
      <c r="C18" s="41"/>
      <c r="D18" s="41"/>
      <c r="E18" s="41">
        <v>5</v>
      </c>
      <c r="F18" s="41"/>
      <c r="G18" s="41">
        <v>2</v>
      </c>
      <c r="H18" s="41">
        <v>2</v>
      </c>
      <c r="I18" s="41"/>
      <c r="J18" s="41"/>
      <c r="K18" s="41"/>
      <c r="L18" s="41"/>
      <c r="M18" s="41">
        <v>5</v>
      </c>
      <c r="N18" s="42"/>
      <c r="O18" s="41"/>
      <c r="P18" s="42"/>
      <c r="Q18" s="42"/>
      <c r="R18" s="42"/>
      <c r="S18" s="33" t="s">
        <v>267</v>
      </c>
    </row>
    <row r="19" spans="2:19" ht="19.95" customHeight="1" x14ac:dyDescent="0.3">
      <c r="B19" s="32">
        <v>11</v>
      </c>
      <c r="C19" s="41"/>
      <c r="D19" s="41"/>
      <c r="E19" s="41">
        <v>0</v>
      </c>
      <c r="F19" s="41"/>
      <c r="G19" s="41">
        <v>2</v>
      </c>
      <c r="H19" s="41">
        <v>2</v>
      </c>
      <c r="I19" s="41"/>
      <c r="J19" s="41"/>
      <c r="K19" s="41"/>
      <c r="L19" s="41"/>
      <c r="M19" s="41"/>
      <c r="N19" s="42"/>
      <c r="O19" s="41"/>
      <c r="P19" s="42"/>
      <c r="Q19" s="42"/>
      <c r="R19" s="42"/>
      <c r="S19" s="33" t="s">
        <v>268</v>
      </c>
    </row>
    <row r="20" spans="2:19" ht="19.95" customHeight="1" x14ac:dyDescent="0.3">
      <c r="B20" s="32">
        <v>12</v>
      </c>
      <c r="C20" s="41"/>
      <c r="D20" s="41"/>
      <c r="E20" s="41"/>
      <c r="F20" s="41"/>
      <c r="G20" s="41"/>
      <c r="H20" s="41"/>
      <c r="I20" s="41"/>
      <c r="J20" s="41"/>
      <c r="K20" s="41"/>
      <c r="L20" s="41"/>
      <c r="M20" s="41"/>
      <c r="N20" s="42"/>
      <c r="O20" s="41"/>
      <c r="P20" s="42"/>
      <c r="Q20" s="42"/>
      <c r="R20" s="42"/>
      <c r="S20" s="33"/>
    </row>
    <row r="21" spans="2:19" ht="19.95" customHeight="1" x14ac:dyDescent="0.3">
      <c r="B21" s="32">
        <v>13</v>
      </c>
      <c r="C21" s="41"/>
      <c r="D21" s="41"/>
      <c r="E21" s="41"/>
      <c r="F21" s="41"/>
      <c r="G21" s="41"/>
      <c r="H21" s="41"/>
      <c r="I21" s="41"/>
      <c r="J21" s="41"/>
      <c r="K21" s="41"/>
      <c r="L21" s="41"/>
      <c r="M21" s="41"/>
      <c r="N21" s="42"/>
      <c r="O21" s="41"/>
      <c r="P21" s="42"/>
      <c r="Q21" s="42"/>
      <c r="R21" s="42"/>
      <c r="S21" s="33"/>
    </row>
    <row r="22" spans="2:19" ht="19.95" customHeight="1" x14ac:dyDescent="0.3">
      <c r="B22" s="32">
        <v>14</v>
      </c>
      <c r="C22" s="41"/>
      <c r="D22" s="41"/>
      <c r="E22" s="41"/>
      <c r="F22" s="41"/>
      <c r="G22" s="41"/>
      <c r="H22" s="41"/>
      <c r="I22" s="41"/>
      <c r="J22" s="41"/>
      <c r="K22" s="41"/>
      <c r="L22" s="41"/>
      <c r="M22" s="41"/>
      <c r="N22" s="42"/>
      <c r="O22" s="41"/>
      <c r="P22" s="42"/>
      <c r="Q22" s="42"/>
      <c r="R22" s="42"/>
      <c r="S22" s="33"/>
    </row>
    <row r="23" spans="2:19" ht="19.95" customHeight="1" x14ac:dyDescent="0.3">
      <c r="B23" s="32">
        <v>15</v>
      </c>
      <c r="C23" s="41"/>
      <c r="D23" s="41"/>
      <c r="E23" s="41"/>
      <c r="F23" s="41"/>
      <c r="G23" s="41"/>
      <c r="H23" s="41"/>
      <c r="I23" s="41"/>
      <c r="J23" s="41"/>
      <c r="K23" s="41"/>
      <c r="L23" s="41"/>
      <c r="M23" s="41"/>
      <c r="N23" s="42"/>
      <c r="O23" s="41"/>
      <c r="P23" s="42"/>
      <c r="Q23" s="42"/>
      <c r="R23" s="42"/>
      <c r="S23" s="33"/>
    </row>
    <row r="24" spans="2:19" ht="19.95" customHeight="1" x14ac:dyDescent="0.3">
      <c r="B24" s="32">
        <v>16</v>
      </c>
      <c r="C24" s="41"/>
      <c r="D24" s="41"/>
      <c r="E24" s="41"/>
      <c r="F24" s="41"/>
      <c r="G24" s="41"/>
      <c r="H24" s="41"/>
      <c r="I24" s="41"/>
      <c r="J24" s="41"/>
      <c r="K24" s="41"/>
      <c r="L24" s="41"/>
      <c r="M24" s="41"/>
      <c r="N24" s="42"/>
      <c r="O24" s="41"/>
      <c r="P24" s="42"/>
      <c r="Q24" s="42"/>
      <c r="R24" s="42"/>
      <c r="S24" s="33"/>
    </row>
    <row r="25" spans="2:19" ht="19.95" customHeight="1" x14ac:dyDescent="0.3">
      <c r="B25" s="32">
        <v>17</v>
      </c>
      <c r="C25" s="41"/>
      <c r="D25" s="41"/>
      <c r="E25" s="41"/>
      <c r="F25" s="41"/>
      <c r="G25" s="41"/>
      <c r="H25" s="41"/>
      <c r="I25" s="41"/>
      <c r="J25" s="41"/>
      <c r="K25" s="41"/>
      <c r="L25" s="41"/>
      <c r="M25" s="41"/>
      <c r="N25" s="42"/>
      <c r="O25" s="41"/>
      <c r="P25" s="42"/>
      <c r="Q25" s="42"/>
      <c r="R25" s="42"/>
      <c r="S25" s="33"/>
    </row>
    <row r="26" spans="2:19" ht="19.95" customHeight="1" x14ac:dyDescent="0.3">
      <c r="B26" s="32">
        <v>18</v>
      </c>
      <c r="C26" s="41"/>
      <c r="D26" s="41"/>
      <c r="E26" s="41"/>
      <c r="F26" s="41"/>
      <c r="G26" s="41"/>
      <c r="H26" s="41"/>
      <c r="I26" s="41"/>
      <c r="J26" s="41"/>
      <c r="K26" s="41"/>
      <c r="L26" s="41"/>
      <c r="M26" s="41"/>
      <c r="N26" s="42"/>
      <c r="O26" s="41"/>
      <c r="P26" s="42"/>
      <c r="Q26" s="42"/>
      <c r="R26" s="42"/>
      <c r="S26" s="33"/>
    </row>
    <row r="27" spans="2:19" ht="19.95" customHeight="1" x14ac:dyDescent="0.3">
      <c r="B27" s="32">
        <v>19</v>
      </c>
      <c r="C27" s="41"/>
      <c r="D27" s="41"/>
      <c r="E27" s="41"/>
      <c r="F27" s="41"/>
      <c r="G27" s="41"/>
      <c r="H27" s="41"/>
      <c r="I27" s="41"/>
      <c r="J27" s="41"/>
      <c r="K27" s="41"/>
      <c r="L27" s="41"/>
      <c r="M27" s="41"/>
      <c r="N27" s="42"/>
      <c r="O27" s="41"/>
      <c r="P27" s="42"/>
      <c r="Q27" s="42"/>
      <c r="R27" s="42"/>
      <c r="S27" s="33"/>
    </row>
    <row r="28" spans="2:19" ht="19.95" customHeight="1" x14ac:dyDescent="0.3">
      <c r="B28" s="32">
        <v>20</v>
      </c>
      <c r="C28" s="41"/>
      <c r="D28" s="41"/>
      <c r="E28" s="41"/>
      <c r="F28" s="41"/>
      <c r="G28" s="41"/>
      <c r="H28" s="41"/>
      <c r="I28" s="41"/>
      <c r="J28" s="41"/>
      <c r="K28" s="41"/>
      <c r="L28" s="41"/>
      <c r="M28" s="41"/>
      <c r="N28" s="42"/>
      <c r="O28" s="41"/>
      <c r="P28" s="42"/>
      <c r="Q28" s="42"/>
      <c r="R28" s="42"/>
      <c r="S28" s="33"/>
    </row>
    <row r="29" spans="2:19" ht="19.95" customHeight="1" x14ac:dyDescent="0.3">
      <c r="B29" s="32">
        <v>21</v>
      </c>
      <c r="C29" s="41"/>
      <c r="D29" s="41"/>
      <c r="E29" s="41"/>
      <c r="F29" s="41"/>
      <c r="G29" s="41"/>
      <c r="H29" s="41"/>
      <c r="I29" s="41"/>
      <c r="J29" s="41"/>
      <c r="K29" s="41"/>
      <c r="L29" s="41"/>
      <c r="M29" s="41"/>
      <c r="N29" s="42"/>
      <c r="O29" s="41"/>
      <c r="P29" s="42"/>
      <c r="Q29" s="42"/>
      <c r="R29" s="42"/>
      <c r="S29" s="33"/>
    </row>
    <row r="30" spans="2:19" ht="19.95" customHeight="1" x14ac:dyDescent="0.3">
      <c r="B30" s="32">
        <v>22</v>
      </c>
      <c r="C30" s="41"/>
      <c r="D30" s="41"/>
      <c r="E30" s="41"/>
      <c r="F30" s="41"/>
      <c r="G30" s="41"/>
      <c r="H30" s="41"/>
      <c r="I30" s="41"/>
      <c r="J30" s="41"/>
      <c r="K30" s="41"/>
      <c r="L30" s="41"/>
      <c r="M30" s="41"/>
      <c r="N30" s="42"/>
      <c r="O30" s="41"/>
      <c r="P30" s="42"/>
      <c r="Q30" s="42"/>
      <c r="R30" s="42"/>
      <c r="S30" s="33"/>
    </row>
    <row r="31" spans="2:19" ht="19.95" customHeight="1" x14ac:dyDescent="0.3">
      <c r="B31" s="32">
        <v>23</v>
      </c>
      <c r="C31" s="41"/>
      <c r="D31" s="41"/>
      <c r="E31" s="41"/>
      <c r="F31" s="41"/>
      <c r="G31" s="41"/>
      <c r="H31" s="41"/>
      <c r="I31" s="41"/>
      <c r="J31" s="41"/>
      <c r="K31" s="41"/>
      <c r="L31" s="41"/>
      <c r="M31" s="41"/>
      <c r="N31" s="42"/>
      <c r="O31" s="41"/>
      <c r="P31" s="42"/>
      <c r="Q31" s="42"/>
      <c r="R31" s="42"/>
      <c r="S31" s="33"/>
    </row>
    <row r="32" spans="2:19" ht="19.95" customHeight="1" x14ac:dyDescent="0.3">
      <c r="B32" s="32">
        <v>24</v>
      </c>
      <c r="C32" s="41"/>
      <c r="D32" s="41"/>
      <c r="E32" s="41"/>
      <c r="F32" s="41"/>
      <c r="G32" s="41"/>
      <c r="H32" s="41"/>
      <c r="I32" s="41"/>
      <c r="J32" s="41"/>
      <c r="K32" s="41"/>
      <c r="L32" s="41"/>
      <c r="M32" s="41"/>
      <c r="N32" s="42"/>
      <c r="O32" s="41"/>
      <c r="P32" s="42"/>
      <c r="Q32" s="42"/>
      <c r="R32" s="42"/>
      <c r="S32" s="33"/>
    </row>
    <row r="33" spans="2:19" x14ac:dyDescent="0.3">
      <c r="B33" s="32">
        <v>25</v>
      </c>
      <c r="C33" s="41"/>
      <c r="D33" s="41"/>
      <c r="E33" s="41"/>
      <c r="F33" s="41"/>
      <c r="G33" s="41"/>
      <c r="H33" s="41"/>
      <c r="I33" s="41"/>
      <c r="J33" s="41"/>
      <c r="K33" s="41"/>
      <c r="L33" s="41"/>
      <c r="M33" s="41"/>
      <c r="N33" s="42"/>
      <c r="O33" s="41"/>
      <c r="P33" s="42"/>
      <c r="Q33" s="42"/>
      <c r="R33" s="42"/>
      <c r="S33" s="33"/>
    </row>
    <row r="34" spans="2:19" x14ac:dyDescent="0.3">
      <c r="B34" s="32">
        <v>26</v>
      </c>
      <c r="C34" s="41"/>
      <c r="D34" s="41"/>
      <c r="E34" s="41"/>
      <c r="F34" s="41"/>
      <c r="G34" s="41"/>
      <c r="H34" s="41"/>
      <c r="I34" s="41"/>
      <c r="J34" s="41"/>
      <c r="K34" s="41"/>
      <c r="L34" s="41"/>
      <c r="M34" s="41"/>
      <c r="N34" s="42"/>
      <c r="O34" s="41"/>
      <c r="P34" s="42"/>
      <c r="Q34" s="42"/>
      <c r="R34" s="42"/>
      <c r="S34" s="33"/>
    </row>
    <row r="35" spans="2:19" x14ac:dyDescent="0.3">
      <c r="B35" s="32">
        <v>27</v>
      </c>
      <c r="C35" s="41"/>
      <c r="D35" s="41"/>
      <c r="E35" s="41"/>
      <c r="F35" s="41"/>
      <c r="G35" s="41"/>
      <c r="H35" s="41"/>
      <c r="I35" s="41"/>
      <c r="J35" s="41"/>
      <c r="K35" s="41"/>
      <c r="L35" s="41"/>
      <c r="M35" s="41"/>
      <c r="N35" s="42"/>
      <c r="O35" s="41"/>
      <c r="P35" s="42"/>
      <c r="Q35" s="42"/>
      <c r="R35" s="42"/>
      <c r="S35" s="33"/>
    </row>
    <row r="36" spans="2:19" x14ac:dyDescent="0.3">
      <c r="B36" s="32">
        <v>28</v>
      </c>
      <c r="C36" s="41"/>
      <c r="D36" s="41"/>
      <c r="E36" s="41"/>
      <c r="F36" s="41"/>
      <c r="G36" s="41"/>
      <c r="H36" s="41"/>
      <c r="I36" s="41"/>
      <c r="J36" s="41"/>
      <c r="K36" s="41"/>
      <c r="L36" s="41"/>
      <c r="M36" s="41"/>
      <c r="N36" s="42"/>
      <c r="O36" s="41"/>
      <c r="P36" s="42"/>
      <c r="Q36" s="42"/>
      <c r="R36" s="42"/>
      <c r="S36" s="33"/>
    </row>
    <row r="37" spans="2:19" x14ac:dyDescent="0.3">
      <c r="B37" s="32">
        <v>29</v>
      </c>
      <c r="C37" s="41"/>
      <c r="D37" s="41"/>
      <c r="E37" s="41"/>
      <c r="F37" s="41"/>
      <c r="G37" s="41"/>
      <c r="H37" s="41"/>
      <c r="I37" s="41"/>
      <c r="J37" s="41"/>
      <c r="K37" s="41"/>
      <c r="L37" s="41"/>
      <c r="M37" s="41"/>
      <c r="N37" s="42"/>
      <c r="O37" s="41"/>
      <c r="P37" s="42"/>
      <c r="Q37" s="42"/>
      <c r="R37" s="42"/>
      <c r="S37" s="33"/>
    </row>
    <row r="38" spans="2:19" x14ac:dyDescent="0.3">
      <c r="B38" s="32">
        <v>30</v>
      </c>
      <c r="C38" s="41"/>
      <c r="D38" s="41"/>
      <c r="E38" s="41"/>
      <c r="F38" s="41"/>
      <c r="G38" s="41"/>
      <c r="H38" s="41"/>
      <c r="I38" s="41"/>
      <c r="J38" s="41"/>
      <c r="K38" s="41"/>
      <c r="L38" s="41"/>
      <c r="M38" s="41"/>
      <c r="N38" s="42"/>
      <c r="O38" s="41"/>
      <c r="P38" s="42"/>
      <c r="Q38" s="42"/>
      <c r="R38" s="42"/>
      <c r="S38" s="33"/>
    </row>
    <row r="39" spans="2:19" x14ac:dyDescent="0.3">
      <c r="B39" s="32">
        <v>31</v>
      </c>
      <c r="C39" s="41"/>
      <c r="D39" s="41"/>
      <c r="E39" s="41"/>
      <c r="F39" s="41"/>
      <c r="G39" s="41"/>
      <c r="H39" s="41"/>
      <c r="I39" s="41"/>
      <c r="J39" s="41"/>
      <c r="K39" s="41"/>
      <c r="L39" s="41"/>
      <c r="M39" s="41"/>
      <c r="N39" s="42"/>
      <c r="O39" s="41"/>
      <c r="P39" s="42"/>
      <c r="Q39" s="42"/>
      <c r="R39" s="42"/>
      <c r="S39" s="33"/>
    </row>
    <row r="40" spans="2:19" x14ac:dyDescent="0.3">
      <c r="B40" s="32">
        <v>32</v>
      </c>
      <c r="C40" s="41"/>
      <c r="D40" s="41"/>
      <c r="E40" s="41"/>
      <c r="F40" s="41"/>
      <c r="G40" s="41"/>
      <c r="H40" s="41"/>
      <c r="I40" s="41"/>
      <c r="J40" s="41"/>
      <c r="K40" s="41"/>
      <c r="L40" s="41"/>
      <c r="M40" s="41"/>
      <c r="N40" s="42"/>
      <c r="O40" s="41"/>
      <c r="P40" s="42"/>
      <c r="Q40" s="42"/>
      <c r="R40" s="42"/>
      <c r="S40" s="33"/>
    </row>
    <row r="41" spans="2:19" x14ac:dyDescent="0.3">
      <c r="B41" s="32">
        <v>33</v>
      </c>
      <c r="C41" s="41"/>
      <c r="D41" s="41"/>
      <c r="E41" s="41"/>
      <c r="F41" s="41"/>
      <c r="G41" s="41"/>
      <c r="H41" s="41"/>
      <c r="I41" s="41"/>
      <c r="J41" s="41"/>
      <c r="K41" s="41"/>
      <c r="L41" s="41"/>
      <c r="M41" s="41"/>
      <c r="N41" s="42"/>
      <c r="O41" s="41"/>
      <c r="P41" s="42"/>
      <c r="Q41" s="42"/>
      <c r="R41" s="42"/>
      <c r="S41" s="33"/>
    </row>
    <row r="42" spans="2:19" x14ac:dyDescent="0.3">
      <c r="B42" s="32">
        <v>34</v>
      </c>
      <c r="C42" s="41"/>
      <c r="D42" s="41"/>
      <c r="E42" s="41"/>
      <c r="F42" s="41"/>
      <c r="G42" s="41"/>
      <c r="H42" s="41"/>
      <c r="I42" s="41"/>
      <c r="J42" s="41"/>
      <c r="K42" s="41"/>
      <c r="L42" s="41"/>
      <c r="M42" s="41"/>
      <c r="N42" s="42"/>
      <c r="O42" s="41"/>
      <c r="P42" s="42"/>
      <c r="Q42" s="42"/>
      <c r="R42" s="42"/>
      <c r="S42" s="33"/>
    </row>
    <row r="43" spans="2:19" x14ac:dyDescent="0.3">
      <c r="B43" s="32">
        <v>35</v>
      </c>
      <c r="C43" s="41"/>
      <c r="D43" s="41"/>
      <c r="E43" s="41"/>
      <c r="F43" s="41"/>
      <c r="G43" s="41"/>
      <c r="H43" s="41"/>
      <c r="I43" s="41"/>
      <c r="J43" s="41"/>
      <c r="K43" s="41"/>
      <c r="L43" s="41"/>
      <c r="M43" s="41"/>
      <c r="N43" s="42"/>
      <c r="O43" s="41"/>
      <c r="P43" s="42"/>
      <c r="Q43" s="42"/>
      <c r="R43" s="42"/>
      <c r="S43" s="33"/>
    </row>
    <row r="44" spans="2:19" x14ac:dyDescent="0.3">
      <c r="B44" s="32">
        <v>36</v>
      </c>
      <c r="C44" s="41"/>
      <c r="D44" s="41"/>
      <c r="E44" s="41"/>
      <c r="F44" s="41"/>
      <c r="G44" s="41"/>
      <c r="H44" s="41"/>
      <c r="I44" s="41"/>
      <c r="J44" s="41"/>
      <c r="K44" s="41"/>
      <c r="L44" s="41"/>
      <c r="M44" s="41"/>
      <c r="N44" s="42"/>
      <c r="O44" s="41"/>
      <c r="P44" s="42"/>
      <c r="Q44" s="42"/>
      <c r="R44" s="42"/>
      <c r="S44" s="33"/>
    </row>
    <row r="45" spans="2:19" x14ac:dyDescent="0.3">
      <c r="B45" s="32">
        <v>37</v>
      </c>
      <c r="C45" s="41"/>
      <c r="D45" s="41"/>
      <c r="E45" s="41"/>
      <c r="F45" s="41"/>
      <c r="G45" s="41"/>
      <c r="H45" s="41"/>
      <c r="I45" s="41"/>
      <c r="J45" s="41"/>
      <c r="K45" s="41"/>
      <c r="L45" s="41"/>
      <c r="M45" s="41"/>
      <c r="N45" s="42"/>
      <c r="O45" s="41"/>
      <c r="P45" s="42"/>
      <c r="Q45" s="42"/>
      <c r="R45" s="42"/>
      <c r="S45" s="33"/>
    </row>
    <row r="46" spans="2:19" x14ac:dyDescent="0.3">
      <c r="B46" s="32">
        <v>38</v>
      </c>
      <c r="C46" s="41"/>
      <c r="D46" s="41"/>
      <c r="E46" s="41"/>
      <c r="F46" s="41"/>
      <c r="G46" s="41"/>
      <c r="H46" s="41"/>
      <c r="I46" s="41"/>
      <c r="J46" s="41"/>
      <c r="K46" s="41"/>
      <c r="L46" s="41"/>
      <c r="M46" s="41"/>
      <c r="N46" s="42"/>
      <c r="O46" s="41"/>
      <c r="P46" s="42"/>
      <c r="Q46" s="42"/>
      <c r="R46" s="42"/>
      <c r="S46" s="33"/>
    </row>
    <row r="47" spans="2:19" x14ac:dyDescent="0.3">
      <c r="B47" s="32">
        <v>39</v>
      </c>
      <c r="C47" s="41"/>
      <c r="D47" s="41"/>
      <c r="E47" s="41"/>
      <c r="F47" s="41"/>
      <c r="G47" s="41"/>
      <c r="H47" s="41"/>
      <c r="I47" s="41"/>
      <c r="J47" s="41"/>
      <c r="K47" s="41"/>
      <c r="L47" s="41"/>
      <c r="M47" s="41"/>
      <c r="N47" s="42"/>
      <c r="O47" s="41"/>
      <c r="P47" s="42"/>
      <c r="Q47" s="42"/>
      <c r="R47" s="42"/>
      <c r="S47" s="33"/>
    </row>
    <row r="48" spans="2:19" x14ac:dyDescent="0.3">
      <c r="B48" s="32">
        <v>40</v>
      </c>
      <c r="C48" s="41"/>
      <c r="D48" s="41"/>
      <c r="E48" s="41"/>
      <c r="F48" s="41"/>
      <c r="G48" s="41"/>
      <c r="H48" s="41"/>
      <c r="I48" s="41"/>
      <c r="J48" s="41"/>
      <c r="K48" s="41"/>
      <c r="L48" s="41"/>
      <c r="M48" s="41"/>
      <c r="N48" s="42"/>
      <c r="O48" s="41"/>
      <c r="P48" s="42"/>
      <c r="Q48" s="42"/>
      <c r="R48" s="42"/>
      <c r="S48" s="33"/>
    </row>
    <row r="49" spans="2:19" x14ac:dyDescent="0.3">
      <c r="B49" s="32">
        <v>41</v>
      </c>
      <c r="C49" s="41"/>
      <c r="D49" s="41"/>
      <c r="E49" s="41"/>
      <c r="F49" s="41"/>
      <c r="G49" s="41"/>
      <c r="H49" s="41"/>
      <c r="I49" s="41"/>
      <c r="J49" s="41"/>
      <c r="K49" s="41"/>
      <c r="L49" s="41"/>
      <c r="M49" s="41"/>
      <c r="N49" s="42"/>
      <c r="O49" s="41"/>
      <c r="P49" s="42"/>
      <c r="Q49" s="42"/>
      <c r="R49" s="42"/>
      <c r="S49" s="33"/>
    </row>
    <row r="50" spans="2:19" x14ac:dyDescent="0.3">
      <c r="B50" s="32">
        <v>42</v>
      </c>
      <c r="C50" s="41"/>
      <c r="D50" s="41"/>
      <c r="E50" s="41"/>
      <c r="F50" s="41"/>
      <c r="G50" s="41"/>
      <c r="H50" s="41"/>
      <c r="I50" s="41"/>
      <c r="J50" s="41"/>
      <c r="K50" s="41"/>
      <c r="L50" s="41"/>
      <c r="M50" s="41"/>
      <c r="N50" s="42"/>
      <c r="O50" s="41"/>
      <c r="P50" s="42"/>
      <c r="Q50" s="42"/>
      <c r="R50" s="42"/>
      <c r="S50" s="33"/>
    </row>
    <row r="51" spans="2:19" x14ac:dyDescent="0.3">
      <c r="B51" s="32">
        <v>43</v>
      </c>
      <c r="C51" s="41"/>
      <c r="D51" s="41"/>
      <c r="E51" s="41"/>
      <c r="F51" s="41"/>
      <c r="G51" s="41"/>
      <c r="H51" s="41"/>
      <c r="I51" s="41"/>
      <c r="J51" s="41"/>
      <c r="K51" s="41"/>
      <c r="L51" s="41"/>
      <c r="M51" s="41"/>
      <c r="N51" s="42"/>
      <c r="O51" s="41"/>
      <c r="P51" s="42"/>
      <c r="Q51" s="42"/>
      <c r="R51" s="42"/>
      <c r="S51" s="33"/>
    </row>
    <row r="52" spans="2:19" x14ac:dyDescent="0.3">
      <c r="B52" s="32">
        <v>44</v>
      </c>
      <c r="C52" s="41"/>
      <c r="D52" s="41"/>
      <c r="E52" s="41"/>
      <c r="F52" s="41"/>
      <c r="G52" s="41"/>
      <c r="H52" s="41"/>
      <c r="I52" s="41"/>
      <c r="J52" s="41"/>
      <c r="K52" s="41"/>
      <c r="L52" s="41"/>
      <c r="M52" s="41"/>
      <c r="N52" s="42"/>
      <c r="O52" s="41"/>
      <c r="P52" s="42"/>
      <c r="Q52" s="42"/>
      <c r="R52" s="42"/>
      <c r="S52" s="33"/>
    </row>
    <row r="53" spans="2:19" x14ac:dyDescent="0.3">
      <c r="B53" s="32">
        <v>45</v>
      </c>
      <c r="C53" s="41"/>
      <c r="D53" s="41"/>
      <c r="E53" s="41"/>
      <c r="F53" s="41"/>
      <c r="G53" s="41"/>
      <c r="H53" s="41"/>
      <c r="I53" s="41"/>
      <c r="J53" s="41"/>
      <c r="K53" s="41"/>
      <c r="L53" s="41"/>
      <c r="M53" s="41"/>
      <c r="N53" s="42"/>
      <c r="O53" s="41"/>
      <c r="P53" s="42"/>
      <c r="Q53" s="42"/>
      <c r="R53" s="42"/>
      <c r="S53" s="33"/>
    </row>
    <row r="54" spans="2:19" x14ac:dyDescent="0.3">
      <c r="B54" s="32">
        <v>46</v>
      </c>
      <c r="C54" s="41"/>
      <c r="D54" s="41"/>
      <c r="E54" s="41"/>
      <c r="F54" s="41"/>
      <c r="G54" s="41"/>
      <c r="H54" s="41"/>
      <c r="I54" s="41"/>
      <c r="J54" s="41"/>
      <c r="K54" s="41"/>
      <c r="L54" s="41"/>
      <c r="M54" s="41"/>
      <c r="N54" s="42"/>
      <c r="O54" s="41"/>
      <c r="P54" s="42"/>
      <c r="Q54" s="42"/>
      <c r="R54" s="42"/>
      <c r="S54" s="33"/>
    </row>
    <row r="55" spans="2:19" x14ac:dyDescent="0.3">
      <c r="B55" s="32">
        <v>47</v>
      </c>
      <c r="C55" s="41"/>
      <c r="D55" s="41"/>
      <c r="E55" s="41"/>
      <c r="F55" s="41"/>
      <c r="G55" s="41"/>
      <c r="H55" s="41"/>
      <c r="I55" s="41"/>
      <c r="J55" s="41"/>
      <c r="K55" s="41"/>
      <c r="L55" s="41"/>
      <c r="M55" s="41"/>
      <c r="N55" s="42"/>
      <c r="O55" s="41"/>
      <c r="P55" s="42"/>
      <c r="Q55" s="42"/>
      <c r="R55" s="42"/>
      <c r="S55" s="33"/>
    </row>
    <row r="56" spans="2:19" x14ac:dyDescent="0.3">
      <c r="B56" s="32">
        <v>48</v>
      </c>
      <c r="C56" s="41"/>
      <c r="D56" s="41"/>
      <c r="E56" s="41"/>
      <c r="F56" s="41"/>
      <c r="G56" s="41"/>
      <c r="H56" s="41"/>
      <c r="I56" s="41"/>
      <c r="J56" s="41"/>
      <c r="K56" s="41"/>
      <c r="L56" s="41"/>
      <c r="M56" s="41"/>
      <c r="N56" s="42"/>
      <c r="O56" s="41"/>
      <c r="P56" s="42"/>
      <c r="Q56" s="42"/>
      <c r="R56" s="42"/>
      <c r="S56" s="33"/>
    </row>
    <row r="57" spans="2:19" x14ac:dyDescent="0.3">
      <c r="B57" s="32">
        <v>49</v>
      </c>
      <c r="C57" s="41"/>
      <c r="D57" s="41"/>
      <c r="E57" s="41"/>
      <c r="F57" s="41"/>
      <c r="G57" s="41"/>
      <c r="H57" s="41"/>
      <c r="I57" s="41"/>
      <c r="J57" s="41"/>
      <c r="K57" s="41"/>
      <c r="L57" s="41"/>
      <c r="M57" s="41"/>
      <c r="N57" s="42"/>
      <c r="O57" s="41"/>
      <c r="P57" s="42"/>
      <c r="Q57" s="42"/>
      <c r="R57" s="42"/>
      <c r="S57" s="33"/>
    </row>
    <row r="58" spans="2:19" x14ac:dyDescent="0.3">
      <c r="B58" s="32">
        <v>50</v>
      </c>
      <c r="C58" s="41"/>
      <c r="D58" s="41"/>
      <c r="E58" s="41"/>
      <c r="F58" s="41"/>
      <c r="G58" s="41"/>
      <c r="H58" s="41"/>
      <c r="I58" s="41"/>
      <c r="J58" s="41"/>
      <c r="K58" s="41"/>
      <c r="L58" s="41"/>
      <c r="M58" s="41"/>
      <c r="N58" s="42"/>
      <c r="O58" s="41"/>
      <c r="P58" s="42"/>
      <c r="Q58" s="42"/>
      <c r="R58" s="42"/>
      <c r="S58" s="33"/>
    </row>
    <row r="59" spans="2:19" x14ac:dyDescent="0.3">
      <c r="B59" s="32">
        <v>51</v>
      </c>
      <c r="C59" s="41"/>
      <c r="D59" s="41"/>
      <c r="E59" s="41"/>
      <c r="F59" s="41"/>
      <c r="G59" s="41"/>
      <c r="H59" s="41"/>
      <c r="I59" s="41"/>
      <c r="J59" s="41"/>
      <c r="K59" s="41"/>
      <c r="L59" s="41"/>
      <c r="M59" s="41"/>
      <c r="N59" s="42"/>
      <c r="O59" s="41"/>
      <c r="P59" s="42"/>
      <c r="Q59" s="42"/>
      <c r="R59" s="42"/>
      <c r="S59" s="33"/>
    </row>
    <row r="60" spans="2:19" x14ac:dyDescent="0.3">
      <c r="B60" s="32">
        <v>52</v>
      </c>
      <c r="C60" s="41"/>
      <c r="D60" s="41"/>
      <c r="E60" s="41"/>
      <c r="F60" s="41"/>
      <c r="G60" s="41"/>
      <c r="H60" s="41"/>
      <c r="I60" s="41"/>
      <c r="J60" s="41"/>
      <c r="K60" s="41"/>
      <c r="L60" s="41"/>
      <c r="M60" s="41"/>
      <c r="N60" s="42"/>
      <c r="O60" s="41"/>
      <c r="P60" s="42"/>
      <c r="Q60" s="42"/>
      <c r="R60" s="42"/>
      <c r="S60" s="33"/>
    </row>
    <row r="61" spans="2:19" x14ac:dyDescent="0.3">
      <c r="B61" s="32">
        <v>53</v>
      </c>
      <c r="C61" s="41"/>
      <c r="D61" s="41"/>
      <c r="E61" s="41"/>
      <c r="F61" s="41"/>
      <c r="G61" s="41"/>
      <c r="H61" s="41"/>
      <c r="I61" s="41"/>
      <c r="J61" s="41"/>
      <c r="K61" s="41"/>
      <c r="L61" s="41"/>
      <c r="M61" s="41"/>
      <c r="N61" s="42"/>
      <c r="O61" s="41"/>
      <c r="P61" s="42"/>
      <c r="Q61" s="42"/>
      <c r="R61" s="42"/>
      <c r="S61" s="33"/>
    </row>
    <row r="62" spans="2:19" x14ac:dyDescent="0.3">
      <c r="B62" s="32">
        <v>54</v>
      </c>
      <c r="C62" s="41"/>
      <c r="D62" s="41"/>
      <c r="E62" s="41"/>
      <c r="F62" s="41"/>
      <c r="G62" s="41"/>
      <c r="H62" s="41"/>
      <c r="I62" s="41"/>
      <c r="J62" s="41"/>
      <c r="K62" s="41"/>
      <c r="L62" s="41"/>
      <c r="M62" s="41"/>
      <c r="N62" s="42"/>
      <c r="O62" s="41"/>
      <c r="P62" s="42"/>
      <c r="Q62" s="42"/>
      <c r="R62" s="42"/>
      <c r="S62" s="33"/>
    </row>
    <row r="63" spans="2:19" x14ac:dyDescent="0.3">
      <c r="B63" s="32">
        <v>55</v>
      </c>
      <c r="C63" s="41"/>
      <c r="D63" s="41"/>
      <c r="E63" s="41"/>
      <c r="F63" s="41"/>
      <c r="G63" s="41"/>
      <c r="H63" s="41"/>
      <c r="I63" s="41"/>
      <c r="J63" s="41"/>
      <c r="K63" s="41"/>
      <c r="L63" s="41"/>
      <c r="M63" s="41"/>
      <c r="N63" s="42"/>
      <c r="O63" s="41"/>
      <c r="P63" s="42"/>
      <c r="Q63" s="42"/>
      <c r="R63" s="42"/>
      <c r="S63" s="33"/>
    </row>
    <row r="64" spans="2:19" x14ac:dyDescent="0.3">
      <c r="B64" s="32">
        <v>56</v>
      </c>
      <c r="C64" s="41"/>
      <c r="D64" s="41"/>
      <c r="E64" s="41"/>
      <c r="F64" s="41"/>
      <c r="G64" s="41"/>
      <c r="H64" s="41"/>
      <c r="I64" s="41"/>
      <c r="J64" s="41"/>
      <c r="K64" s="41"/>
      <c r="L64" s="41"/>
      <c r="M64" s="41"/>
      <c r="N64" s="42"/>
      <c r="O64" s="41"/>
      <c r="P64" s="42"/>
      <c r="Q64" s="42"/>
      <c r="R64" s="42"/>
      <c r="S64" s="33"/>
    </row>
    <row r="65" spans="2:19" x14ac:dyDescent="0.3">
      <c r="B65" s="32">
        <v>57</v>
      </c>
      <c r="C65" s="41"/>
      <c r="D65" s="41"/>
      <c r="E65" s="41"/>
      <c r="F65" s="41"/>
      <c r="G65" s="41"/>
      <c r="H65" s="41"/>
      <c r="I65" s="41"/>
      <c r="J65" s="41"/>
      <c r="K65" s="41"/>
      <c r="L65" s="41"/>
      <c r="M65" s="41"/>
      <c r="N65" s="42"/>
      <c r="O65" s="41"/>
      <c r="P65" s="42"/>
      <c r="Q65" s="42"/>
      <c r="R65" s="42"/>
      <c r="S65" s="33"/>
    </row>
    <row r="66" spans="2:19" x14ac:dyDescent="0.3">
      <c r="B66" s="32">
        <v>58</v>
      </c>
      <c r="C66" s="41"/>
      <c r="D66" s="41"/>
      <c r="E66" s="41"/>
      <c r="F66" s="41"/>
      <c r="G66" s="41"/>
      <c r="H66" s="41"/>
      <c r="I66" s="41"/>
      <c r="J66" s="41"/>
      <c r="K66" s="41"/>
      <c r="L66" s="41"/>
      <c r="M66" s="41"/>
      <c r="N66" s="42"/>
      <c r="O66" s="41"/>
      <c r="P66" s="42"/>
      <c r="Q66" s="42"/>
      <c r="R66" s="42"/>
      <c r="S66" s="33"/>
    </row>
    <row r="67" spans="2:19" x14ac:dyDescent="0.3">
      <c r="B67" s="32">
        <v>59</v>
      </c>
      <c r="C67" s="41"/>
      <c r="D67" s="41"/>
      <c r="E67" s="41"/>
      <c r="F67" s="41"/>
      <c r="G67" s="41"/>
      <c r="H67" s="41"/>
      <c r="I67" s="41"/>
      <c r="J67" s="41"/>
      <c r="K67" s="41"/>
      <c r="L67" s="41"/>
      <c r="M67" s="41"/>
      <c r="N67" s="42"/>
      <c r="O67" s="41"/>
      <c r="P67" s="42"/>
      <c r="Q67" s="42"/>
      <c r="R67" s="42"/>
      <c r="S67" s="33"/>
    </row>
    <row r="68" spans="2:19" x14ac:dyDescent="0.3">
      <c r="B68" s="32">
        <v>60</v>
      </c>
      <c r="C68" s="41"/>
      <c r="D68" s="41"/>
      <c r="E68" s="41"/>
      <c r="F68" s="41"/>
      <c r="G68" s="41"/>
      <c r="H68" s="41"/>
      <c r="I68" s="41"/>
      <c r="J68" s="41"/>
      <c r="K68" s="41"/>
      <c r="L68" s="41"/>
      <c r="M68" s="41"/>
      <c r="N68" s="42"/>
      <c r="O68" s="41"/>
      <c r="P68" s="42"/>
      <c r="Q68" s="42"/>
      <c r="R68" s="42"/>
      <c r="S68" s="33"/>
    </row>
    <row r="69" spans="2:19" x14ac:dyDescent="0.3">
      <c r="B69" s="32">
        <v>61</v>
      </c>
      <c r="C69" s="41"/>
      <c r="D69" s="41"/>
      <c r="E69" s="41"/>
      <c r="F69" s="41"/>
      <c r="G69" s="41"/>
      <c r="H69" s="41"/>
      <c r="I69" s="41"/>
      <c r="J69" s="41"/>
      <c r="K69" s="41"/>
      <c r="L69" s="41"/>
      <c r="M69" s="41"/>
      <c r="N69" s="42"/>
      <c r="O69" s="41"/>
      <c r="P69" s="42"/>
      <c r="Q69" s="42"/>
      <c r="R69" s="42"/>
      <c r="S69" s="33"/>
    </row>
    <row r="70" spans="2:19" x14ac:dyDescent="0.3">
      <c r="B70" s="32">
        <v>62</v>
      </c>
      <c r="C70" s="41"/>
      <c r="D70" s="41"/>
      <c r="E70" s="41"/>
      <c r="F70" s="41"/>
      <c r="G70" s="41"/>
      <c r="H70" s="41"/>
      <c r="I70" s="41"/>
      <c r="J70" s="41"/>
      <c r="K70" s="41"/>
      <c r="L70" s="41"/>
      <c r="M70" s="41"/>
      <c r="N70" s="42"/>
      <c r="O70" s="41"/>
      <c r="P70" s="42"/>
      <c r="Q70" s="42"/>
      <c r="R70" s="42"/>
      <c r="S70" s="33"/>
    </row>
    <row r="71" spans="2:19" x14ac:dyDescent="0.3">
      <c r="B71" s="32">
        <v>63</v>
      </c>
      <c r="C71" s="41"/>
      <c r="D71" s="41"/>
      <c r="E71" s="41"/>
      <c r="F71" s="41"/>
      <c r="G71" s="41"/>
      <c r="H71" s="41"/>
      <c r="I71" s="41"/>
      <c r="J71" s="41"/>
      <c r="K71" s="41"/>
      <c r="L71" s="41"/>
      <c r="M71" s="41"/>
      <c r="N71" s="42"/>
      <c r="O71" s="41"/>
      <c r="P71" s="42"/>
      <c r="Q71" s="42"/>
      <c r="R71" s="42"/>
      <c r="S71" s="33"/>
    </row>
    <row r="72" spans="2:19" x14ac:dyDescent="0.3">
      <c r="B72" s="32">
        <v>64</v>
      </c>
      <c r="C72" s="41"/>
      <c r="D72" s="41"/>
      <c r="E72" s="41"/>
      <c r="F72" s="41"/>
      <c r="G72" s="41"/>
      <c r="H72" s="41"/>
      <c r="I72" s="41"/>
      <c r="J72" s="41"/>
      <c r="K72" s="41"/>
      <c r="L72" s="41"/>
      <c r="M72" s="41"/>
      <c r="N72" s="42"/>
      <c r="O72" s="41"/>
      <c r="P72" s="42"/>
      <c r="Q72" s="42"/>
      <c r="R72" s="42"/>
      <c r="S72" s="33"/>
    </row>
    <row r="73" spans="2:19" x14ac:dyDescent="0.3">
      <c r="B73" s="32">
        <v>65</v>
      </c>
      <c r="C73" s="41"/>
      <c r="D73" s="41"/>
      <c r="E73" s="41"/>
      <c r="F73" s="41"/>
      <c r="G73" s="41"/>
      <c r="H73" s="41"/>
      <c r="I73" s="41"/>
      <c r="J73" s="41"/>
      <c r="K73" s="41"/>
      <c r="L73" s="41"/>
      <c r="M73" s="41"/>
      <c r="N73" s="42"/>
      <c r="O73" s="41"/>
      <c r="P73" s="42"/>
      <c r="Q73" s="42"/>
      <c r="R73" s="42"/>
      <c r="S73" s="33"/>
    </row>
    <row r="74" spans="2:19" x14ac:dyDescent="0.3">
      <c r="B74" s="32">
        <v>66</v>
      </c>
      <c r="C74" s="41"/>
      <c r="D74" s="41"/>
      <c r="E74" s="41"/>
      <c r="F74" s="41"/>
      <c r="G74" s="41"/>
      <c r="H74" s="41"/>
      <c r="I74" s="41"/>
      <c r="J74" s="41"/>
      <c r="K74" s="41"/>
      <c r="L74" s="41"/>
      <c r="M74" s="41"/>
      <c r="N74" s="42"/>
      <c r="O74" s="41"/>
      <c r="P74" s="42"/>
      <c r="Q74" s="42"/>
      <c r="R74" s="42"/>
      <c r="S74" s="33"/>
    </row>
    <row r="75" spans="2:19" x14ac:dyDescent="0.3">
      <c r="B75" s="32">
        <v>67</v>
      </c>
      <c r="C75" s="41"/>
      <c r="D75" s="41"/>
      <c r="E75" s="41"/>
      <c r="F75" s="41"/>
      <c r="G75" s="41"/>
      <c r="H75" s="41"/>
      <c r="I75" s="41"/>
      <c r="J75" s="41"/>
      <c r="K75" s="41"/>
      <c r="L75" s="41"/>
      <c r="M75" s="41"/>
      <c r="N75" s="42"/>
      <c r="O75" s="41"/>
      <c r="P75" s="42"/>
      <c r="Q75" s="42"/>
      <c r="R75" s="42"/>
      <c r="S75" s="33"/>
    </row>
    <row r="76" spans="2:19" x14ac:dyDescent="0.3">
      <c r="B76" s="32">
        <v>68</v>
      </c>
      <c r="C76" s="41"/>
      <c r="D76" s="41"/>
      <c r="E76" s="41"/>
      <c r="F76" s="41"/>
      <c r="G76" s="41"/>
      <c r="H76" s="41"/>
      <c r="I76" s="41"/>
      <c r="J76" s="41"/>
      <c r="K76" s="41"/>
      <c r="L76" s="41"/>
      <c r="M76" s="41"/>
      <c r="N76" s="42"/>
      <c r="O76" s="41"/>
      <c r="P76" s="42"/>
      <c r="Q76" s="42"/>
      <c r="R76" s="42"/>
      <c r="S76" s="33"/>
    </row>
    <row r="77" spans="2:19" x14ac:dyDescent="0.3">
      <c r="B77" s="32">
        <v>69</v>
      </c>
      <c r="C77" s="41"/>
      <c r="D77" s="41"/>
      <c r="E77" s="41"/>
      <c r="F77" s="41"/>
      <c r="G77" s="41"/>
      <c r="H77" s="41"/>
      <c r="I77" s="41"/>
      <c r="J77" s="41"/>
      <c r="K77" s="41"/>
      <c r="L77" s="41"/>
      <c r="M77" s="41"/>
      <c r="N77" s="42"/>
      <c r="O77" s="41"/>
      <c r="P77" s="42"/>
      <c r="Q77" s="42"/>
      <c r="R77" s="42"/>
      <c r="S77" s="33"/>
    </row>
    <row r="78" spans="2:19" x14ac:dyDescent="0.3">
      <c r="B78" s="32">
        <v>70</v>
      </c>
      <c r="C78" s="41"/>
      <c r="D78" s="41"/>
      <c r="E78" s="41"/>
      <c r="F78" s="41"/>
      <c r="G78" s="41"/>
      <c r="H78" s="41"/>
      <c r="I78" s="41"/>
      <c r="J78" s="41"/>
      <c r="K78" s="41"/>
      <c r="L78" s="41"/>
      <c r="M78" s="41"/>
      <c r="N78" s="42"/>
      <c r="O78" s="41"/>
      <c r="P78" s="42"/>
      <c r="Q78" s="42"/>
      <c r="R78" s="42"/>
      <c r="S78" s="33"/>
    </row>
    <row r="79" spans="2:19" x14ac:dyDescent="0.3">
      <c r="B79" s="32">
        <v>71</v>
      </c>
      <c r="C79" s="41"/>
      <c r="D79" s="41"/>
      <c r="E79" s="41"/>
      <c r="F79" s="41"/>
      <c r="G79" s="41"/>
      <c r="H79" s="41"/>
      <c r="I79" s="41"/>
      <c r="J79" s="41"/>
      <c r="K79" s="41"/>
      <c r="L79" s="41"/>
      <c r="M79" s="41"/>
      <c r="N79" s="42"/>
      <c r="O79" s="41"/>
      <c r="P79" s="42"/>
      <c r="Q79" s="42"/>
      <c r="R79" s="42"/>
      <c r="S79" s="33"/>
    </row>
    <row r="80" spans="2:19" x14ac:dyDescent="0.3">
      <c r="B80" s="32">
        <v>72</v>
      </c>
      <c r="C80" s="41"/>
      <c r="D80" s="41"/>
      <c r="E80" s="41"/>
      <c r="F80" s="41"/>
      <c r="G80" s="41"/>
      <c r="H80" s="41"/>
      <c r="I80" s="41"/>
      <c r="J80" s="41"/>
      <c r="K80" s="41"/>
      <c r="L80" s="41"/>
      <c r="M80" s="41"/>
      <c r="N80" s="42"/>
      <c r="O80" s="41"/>
      <c r="P80" s="42"/>
      <c r="Q80" s="42"/>
      <c r="R80" s="42"/>
      <c r="S80" s="33"/>
    </row>
    <row r="81" spans="2:19" x14ac:dyDescent="0.3">
      <c r="B81" s="32">
        <v>73</v>
      </c>
      <c r="C81" s="41"/>
      <c r="D81" s="41"/>
      <c r="E81" s="41"/>
      <c r="F81" s="41"/>
      <c r="G81" s="41"/>
      <c r="H81" s="41"/>
      <c r="I81" s="41"/>
      <c r="J81" s="41"/>
      <c r="K81" s="41"/>
      <c r="L81" s="41"/>
      <c r="M81" s="41"/>
      <c r="N81" s="42"/>
      <c r="O81" s="41"/>
      <c r="P81" s="42"/>
      <c r="Q81" s="42"/>
      <c r="R81" s="42"/>
      <c r="S81" s="33"/>
    </row>
    <row r="82" spans="2:19" x14ac:dyDescent="0.3">
      <c r="B82" s="32">
        <v>74</v>
      </c>
      <c r="C82" s="41"/>
      <c r="D82" s="41"/>
      <c r="E82" s="41"/>
      <c r="F82" s="41"/>
      <c r="G82" s="41"/>
      <c r="H82" s="41"/>
      <c r="I82" s="41"/>
      <c r="J82" s="41"/>
      <c r="K82" s="41"/>
      <c r="L82" s="41"/>
      <c r="M82" s="41"/>
      <c r="N82" s="42"/>
      <c r="O82" s="41"/>
      <c r="P82" s="42"/>
      <c r="Q82" s="42"/>
      <c r="R82" s="42"/>
      <c r="S82" s="33"/>
    </row>
    <row r="83" spans="2:19" x14ac:dyDescent="0.3">
      <c r="B83" s="32">
        <v>75</v>
      </c>
      <c r="C83" s="41"/>
      <c r="D83" s="41"/>
      <c r="E83" s="41"/>
      <c r="F83" s="41"/>
      <c r="G83" s="41"/>
      <c r="H83" s="41"/>
      <c r="I83" s="41"/>
      <c r="J83" s="41"/>
      <c r="K83" s="41"/>
      <c r="L83" s="41"/>
      <c r="M83" s="41"/>
      <c r="N83" s="42"/>
      <c r="O83" s="41"/>
      <c r="P83" s="42"/>
      <c r="Q83" s="42"/>
      <c r="R83" s="42"/>
      <c r="S83" s="33"/>
    </row>
    <row r="84" spans="2:19" x14ac:dyDescent="0.3">
      <c r="B84" s="32">
        <v>76</v>
      </c>
      <c r="C84" s="41"/>
      <c r="D84" s="41"/>
      <c r="E84" s="41"/>
      <c r="F84" s="41"/>
      <c r="G84" s="41"/>
      <c r="H84" s="41"/>
      <c r="I84" s="41"/>
      <c r="J84" s="41"/>
      <c r="K84" s="41"/>
      <c r="L84" s="41"/>
      <c r="M84" s="41"/>
      <c r="N84" s="42"/>
      <c r="O84" s="41"/>
      <c r="P84" s="42"/>
      <c r="Q84" s="42"/>
      <c r="R84" s="42"/>
      <c r="S84" s="33"/>
    </row>
    <row r="85" spans="2:19" x14ac:dyDescent="0.3">
      <c r="B85" s="32">
        <v>77</v>
      </c>
      <c r="C85" s="41"/>
      <c r="D85" s="41"/>
      <c r="E85" s="41"/>
      <c r="F85" s="41"/>
      <c r="G85" s="41"/>
      <c r="H85" s="41"/>
      <c r="I85" s="41"/>
      <c r="J85" s="41"/>
      <c r="K85" s="41"/>
      <c r="L85" s="41"/>
      <c r="M85" s="41"/>
      <c r="N85" s="42"/>
      <c r="O85" s="41"/>
      <c r="P85" s="42"/>
      <c r="Q85" s="42"/>
      <c r="R85" s="42"/>
      <c r="S85" s="33"/>
    </row>
    <row r="86" spans="2:19" x14ac:dyDescent="0.3">
      <c r="B86" s="32">
        <v>78</v>
      </c>
      <c r="C86" s="41"/>
      <c r="D86" s="41"/>
      <c r="E86" s="41"/>
      <c r="F86" s="41"/>
      <c r="G86" s="41"/>
      <c r="H86" s="41"/>
      <c r="I86" s="41"/>
      <c r="J86" s="41"/>
      <c r="K86" s="41"/>
      <c r="L86" s="41"/>
      <c r="M86" s="41"/>
      <c r="N86" s="42"/>
      <c r="O86" s="41"/>
      <c r="P86" s="42"/>
      <c r="Q86" s="42"/>
      <c r="R86" s="42"/>
      <c r="S86" s="33"/>
    </row>
    <row r="87" spans="2:19" x14ac:dyDescent="0.3">
      <c r="B87" s="32">
        <v>79</v>
      </c>
      <c r="C87" s="41"/>
      <c r="D87" s="41"/>
      <c r="E87" s="41"/>
      <c r="F87" s="41"/>
      <c r="G87" s="41"/>
      <c r="H87" s="41"/>
      <c r="I87" s="41"/>
      <c r="J87" s="41"/>
      <c r="K87" s="41"/>
      <c r="L87" s="41"/>
      <c r="M87" s="41"/>
      <c r="N87" s="42"/>
      <c r="O87" s="41"/>
      <c r="P87" s="42"/>
      <c r="Q87" s="42"/>
      <c r="R87" s="42"/>
      <c r="S87" s="33"/>
    </row>
    <row r="88" spans="2:19" x14ac:dyDescent="0.3">
      <c r="B88" s="32">
        <v>80</v>
      </c>
      <c r="C88" s="41"/>
      <c r="D88" s="41"/>
      <c r="E88" s="41"/>
      <c r="F88" s="41"/>
      <c r="G88" s="41"/>
      <c r="H88" s="41"/>
      <c r="I88" s="41"/>
      <c r="J88" s="41"/>
      <c r="K88" s="41"/>
      <c r="L88" s="41"/>
      <c r="M88" s="41"/>
      <c r="N88" s="42"/>
      <c r="O88" s="41"/>
      <c r="P88" s="42"/>
      <c r="Q88" s="42"/>
      <c r="R88" s="42"/>
      <c r="S88" s="33"/>
    </row>
    <row r="89" spans="2:19" x14ac:dyDescent="0.3">
      <c r="B89" s="32">
        <v>81</v>
      </c>
      <c r="C89" s="41"/>
      <c r="D89" s="41"/>
      <c r="E89" s="41"/>
      <c r="F89" s="41"/>
      <c r="G89" s="41"/>
      <c r="H89" s="41"/>
      <c r="I89" s="41"/>
      <c r="J89" s="41"/>
      <c r="K89" s="41"/>
      <c r="L89" s="41"/>
      <c r="M89" s="41"/>
      <c r="N89" s="42"/>
      <c r="O89" s="41"/>
      <c r="P89" s="42"/>
      <c r="Q89" s="42"/>
      <c r="R89" s="42"/>
      <c r="S89" s="33"/>
    </row>
    <row r="90" spans="2:19" x14ac:dyDescent="0.3">
      <c r="B90" s="32">
        <v>82</v>
      </c>
      <c r="C90" s="41"/>
      <c r="D90" s="41"/>
      <c r="E90" s="41"/>
      <c r="F90" s="41"/>
      <c r="G90" s="41"/>
      <c r="H90" s="41"/>
      <c r="I90" s="41"/>
      <c r="J90" s="41"/>
      <c r="K90" s="41"/>
      <c r="L90" s="41"/>
      <c r="M90" s="41"/>
      <c r="N90" s="42"/>
      <c r="O90" s="41"/>
      <c r="P90" s="42"/>
      <c r="Q90" s="42"/>
      <c r="R90" s="42"/>
      <c r="S90" s="33"/>
    </row>
    <row r="91" spans="2:19" x14ac:dyDescent="0.3">
      <c r="B91" s="32">
        <v>83</v>
      </c>
      <c r="C91" s="41"/>
      <c r="D91" s="41"/>
      <c r="E91" s="41"/>
      <c r="F91" s="41"/>
      <c r="G91" s="41"/>
      <c r="H91" s="41"/>
      <c r="I91" s="41"/>
      <c r="J91" s="41"/>
      <c r="K91" s="41"/>
      <c r="L91" s="41"/>
      <c r="M91" s="41"/>
      <c r="N91" s="42"/>
      <c r="O91" s="41"/>
      <c r="P91" s="42"/>
      <c r="Q91" s="42"/>
      <c r="R91" s="42"/>
      <c r="S91" s="33"/>
    </row>
    <row r="92" spans="2:19" x14ac:dyDescent="0.3">
      <c r="B92" s="32">
        <v>84</v>
      </c>
      <c r="C92" s="41"/>
      <c r="D92" s="41"/>
      <c r="E92" s="41"/>
      <c r="F92" s="41"/>
      <c r="G92" s="41"/>
      <c r="H92" s="41"/>
      <c r="I92" s="41"/>
      <c r="J92" s="41"/>
      <c r="K92" s="41"/>
      <c r="L92" s="41"/>
      <c r="M92" s="41"/>
      <c r="N92" s="42"/>
      <c r="O92" s="41"/>
      <c r="P92" s="42"/>
      <c r="Q92" s="42"/>
      <c r="R92" s="42"/>
      <c r="S92" s="33"/>
    </row>
    <row r="93" spans="2:19" x14ac:dyDescent="0.3">
      <c r="B93" s="32">
        <v>85</v>
      </c>
      <c r="C93" s="41"/>
      <c r="D93" s="41"/>
      <c r="E93" s="41"/>
      <c r="F93" s="41"/>
      <c r="G93" s="41"/>
      <c r="H93" s="41"/>
      <c r="I93" s="41"/>
      <c r="J93" s="41"/>
      <c r="K93" s="41"/>
      <c r="L93" s="41"/>
      <c r="M93" s="41"/>
      <c r="N93" s="42"/>
      <c r="O93" s="41"/>
      <c r="P93" s="42"/>
      <c r="Q93" s="42"/>
      <c r="R93" s="42"/>
      <c r="S93" s="33"/>
    </row>
    <row r="94" spans="2:19" x14ac:dyDescent="0.3">
      <c r="B94" s="32">
        <v>86</v>
      </c>
      <c r="C94" s="41"/>
      <c r="D94" s="41"/>
      <c r="E94" s="41"/>
      <c r="F94" s="41"/>
      <c r="G94" s="41"/>
      <c r="H94" s="41"/>
      <c r="I94" s="41"/>
      <c r="J94" s="41"/>
      <c r="K94" s="41"/>
      <c r="L94" s="41"/>
      <c r="M94" s="41"/>
      <c r="N94" s="42"/>
      <c r="O94" s="41"/>
      <c r="P94" s="42"/>
      <c r="Q94" s="42"/>
      <c r="R94" s="42"/>
      <c r="S94" s="33"/>
    </row>
    <row r="95" spans="2:19" x14ac:dyDescent="0.3">
      <c r="B95" s="32">
        <v>87</v>
      </c>
      <c r="C95" s="41"/>
      <c r="D95" s="41"/>
      <c r="E95" s="41"/>
      <c r="F95" s="41"/>
      <c r="G95" s="41"/>
      <c r="H95" s="41"/>
      <c r="I95" s="41"/>
      <c r="J95" s="41"/>
      <c r="K95" s="41"/>
      <c r="L95" s="41"/>
      <c r="M95" s="41"/>
      <c r="N95" s="42"/>
      <c r="O95" s="41"/>
      <c r="P95" s="42"/>
      <c r="Q95" s="42"/>
      <c r="R95" s="42"/>
      <c r="S95" s="33"/>
    </row>
    <row r="96" spans="2:19" x14ac:dyDescent="0.3">
      <c r="B96" s="32">
        <v>88</v>
      </c>
      <c r="C96" s="41"/>
      <c r="D96" s="41"/>
      <c r="E96" s="41"/>
      <c r="F96" s="41"/>
      <c r="G96" s="41"/>
      <c r="H96" s="41"/>
      <c r="I96" s="41"/>
      <c r="J96" s="41"/>
      <c r="K96" s="41"/>
      <c r="L96" s="41"/>
      <c r="M96" s="41"/>
      <c r="N96" s="42"/>
      <c r="O96" s="41"/>
      <c r="P96" s="42"/>
      <c r="Q96" s="42"/>
      <c r="R96" s="42"/>
      <c r="S96" s="33"/>
    </row>
    <row r="97" spans="2:19" x14ac:dyDescent="0.3">
      <c r="B97" s="32">
        <v>89</v>
      </c>
      <c r="C97" s="41"/>
      <c r="D97" s="41"/>
      <c r="E97" s="41"/>
      <c r="F97" s="41"/>
      <c r="G97" s="41"/>
      <c r="H97" s="41"/>
      <c r="I97" s="41"/>
      <c r="J97" s="41"/>
      <c r="K97" s="41"/>
      <c r="L97" s="41"/>
      <c r="M97" s="41"/>
      <c r="N97" s="42"/>
      <c r="O97" s="41"/>
      <c r="P97" s="42"/>
      <c r="Q97" s="42"/>
      <c r="R97" s="42"/>
      <c r="S97" s="33"/>
    </row>
    <row r="98" spans="2:19" x14ac:dyDescent="0.3">
      <c r="B98" s="32">
        <v>90</v>
      </c>
      <c r="C98" s="41"/>
      <c r="D98" s="41"/>
      <c r="E98" s="41"/>
      <c r="F98" s="41"/>
      <c r="G98" s="41"/>
      <c r="H98" s="41"/>
      <c r="I98" s="41"/>
      <c r="J98" s="41"/>
      <c r="K98" s="41"/>
      <c r="L98" s="41"/>
      <c r="M98" s="41"/>
      <c r="N98" s="42"/>
      <c r="O98" s="41"/>
      <c r="P98" s="42"/>
      <c r="Q98" s="42"/>
      <c r="R98" s="42"/>
      <c r="S98" s="33"/>
    </row>
    <row r="99" spans="2:19" x14ac:dyDescent="0.3">
      <c r="B99" s="32">
        <v>91</v>
      </c>
      <c r="C99" s="41"/>
      <c r="D99" s="41"/>
      <c r="E99" s="41"/>
      <c r="F99" s="41"/>
      <c r="G99" s="41"/>
      <c r="H99" s="41"/>
      <c r="I99" s="41"/>
      <c r="J99" s="41"/>
      <c r="K99" s="41"/>
      <c r="L99" s="41"/>
      <c r="M99" s="41"/>
      <c r="N99" s="42"/>
      <c r="O99" s="41"/>
      <c r="P99" s="42"/>
      <c r="Q99" s="42"/>
      <c r="R99" s="42"/>
      <c r="S99" s="33"/>
    </row>
    <row r="100" spans="2:19" x14ac:dyDescent="0.3">
      <c r="B100" s="32">
        <v>92</v>
      </c>
      <c r="C100" s="41"/>
      <c r="D100" s="41"/>
      <c r="E100" s="41"/>
      <c r="F100" s="41"/>
      <c r="G100" s="41"/>
      <c r="H100" s="41"/>
      <c r="I100" s="41"/>
      <c r="J100" s="41"/>
      <c r="K100" s="41"/>
      <c r="L100" s="41"/>
      <c r="M100" s="41"/>
      <c r="N100" s="42"/>
      <c r="O100" s="41"/>
      <c r="P100" s="42"/>
      <c r="Q100" s="42"/>
      <c r="R100" s="42"/>
      <c r="S100" s="33"/>
    </row>
    <row r="101" spans="2:19" x14ac:dyDescent="0.3">
      <c r="B101" s="32">
        <v>93</v>
      </c>
      <c r="C101" s="41"/>
      <c r="D101" s="41"/>
      <c r="E101" s="41"/>
      <c r="F101" s="41"/>
      <c r="G101" s="41"/>
      <c r="H101" s="41"/>
      <c r="I101" s="41"/>
      <c r="J101" s="41"/>
      <c r="K101" s="41"/>
      <c r="L101" s="41"/>
      <c r="M101" s="41"/>
      <c r="N101" s="42"/>
      <c r="O101" s="41"/>
      <c r="P101" s="42"/>
      <c r="Q101" s="42"/>
      <c r="R101" s="42"/>
      <c r="S101" s="33"/>
    </row>
    <row r="102" spans="2:19" x14ac:dyDescent="0.3">
      <c r="B102" s="32">
        <v>94</v>
      </c>
      <c r="C102" s="41"/>
      <c r="D102" s="41"/>
      <c r="E102" s="41"/>
      <c r="F102" s="41"/>
      <c r="G102" s="41"/>
      <c r="H102" s="41"/>
      <c r="I102" s="41"/>
      <c r="J102" s="41"/>
      <c r="K102" s="41"/>
      <c r="L102" s="41"/>
      <c r="M102" s="41"/>
      <c r="N102" s="42"/>
      <c r="O102" s="41"/>
      <c r="P102" s="42"/>
      <c r="Q102" s="42"/>
      <c r="R102" s="42"/>
      <c r="S102" s="33"/>
    </row>
    <row r="103" spans="2:19" x14ac:dyDescent="0.3">
      <c r="B103" s="32">
        <v>95</v>
      </c>
      <c r="C103" s="41"/>
      <c r="D103" s="41"/>
      <c r="E103" s="41"/>
      <c r="F103" s="41"/>
      <c r="G103" s="41"/>
      <c r="H103" s="41"/>
      <c r="I103" s="41"/>
      <c r="J103" s="41"/>
      <c r="K103" s="41"/>
      <c r="L103" s="41"/>
      <c r="M103" s="41"/>
      <c r="N103" s="42"/>
      <c r="O103" s="41"/>
      <c r="P103" s="42"/>
      <c r="Q103" s="42"/>
      <c r="R103" s="42"/>
      <c r="S103" s="33"/>
    </row>
    <row r="104" spans="2:19" x14ac:dyDescent="0.3">
      <c r="B104" s="32">
        <v>96</v>
      </c>
      <c r="C104" s="41"/>
      <c r="D104" s="41"/>
      <c r="E104" s="41"/>
      <c r="F104" s="41"/>
      <c r="G104" s="41"/>
      <c r="H104" s="41"/>
      <c r="I104" s="41"/>
      <c r="J104" s="41"/>
      <c r="K104" s="41"/>
      <c r="L104" s="41"/>
      <c r="M104" s="41"/>
      <c r="N104" s="42"/>
      <c r="O104" s="41"/>
      <c r="P104" s="42"/>
      <c r="Q104" s="42"/>
      <c r="R104" s="42"/>
      <c r="S104" s="33"/>
    </row>
    <row r="105" spans="2:19" x14ac:dyDescent="0.3">
      <c r="B105" s="32">
        <v>97</v>
      </c>
      <c r="C105" s="41"/>
      <c r="D105" s="41"/>
      <c r="E105" s="41"/>
      <c r="F105" s="41"/>
      <c r="G105" s="41"/>
      <c r="H105" s="41"/>
      <c r="I105" s="41"/>
      <c r="J105" s="41"/>
      <c r="K105" s="41"/>
      <c r="L105" s="41"/>
      <c r="M105" s="41"/>
      <c r="N105" s="42"/>
      <c r="O105" s="41"/>
      <c r="P105" s="42"/>
      <c r="Q105" s="42"/>
      <c r="R105" s="42"/>
      <c r="S105" s="33"/>
    </row>
    <row r="106" spans="2:19" x14ac:dyDescent="0.3">
      <c r="B106" s="32">
        <v>98</v>
      </c>
      <c r="C106" s="41"/>
      <c r="D106" s="41"/>
      <c r="E106" s="41"/>
      <c r="F106" s="41"/>
      <c r="G106" s="41"/>
      <c r="H106" s="41"/>
      <c r="I106" s="41"/>
      <c r="J106" s="41"/>
      <c r="K106" s="41"/>
      <c r="L106" s="41"/>
      <c r="M106" s="41"/>
      <c r="N106" s="42"/>
      <c r="O106" s="41"/>
      <c r="P106" s="42"/>
      <c r="Q106" s="42"/>
      <c r="R106" s="42"/>
      <c r="S106" s="33"/>
    </row>
    <row r="107" spans="2:19" x14ac:dyDescent="0.3">
      <c r="B107" s="32">
        <v>99</v>
      </c>
      <c r="C107" s="41"/>
      <c r="D107" s="41"/>
      <c r="E107" s="41"/>
      <c r="F107" s="41"/>
      <c r="G107" s="41"/>
      <c r="H107" s="41"/>
      <c r="I107" s="41"/>
      <c r="J107" s="41"/>
      <c r="K107" s="41"/>
      <c r="L107" s="41"/>
      <c r="M107" s="41"/>
      <c r="N107" s="42"/>
      <c r="O107" s="41"/>
      <c r="P107" s="42"/>
      <c r="Q107" s="42"/>
      <c r="R107" s="42"/>
      <c r="S107" s="33"/>
    </row>
    <row r="108" spans="2:19" x14ac:dyDescent="0.3">
      <c r="B108" s="32">
        <v>100</v>
      </c>
      <c r="C108" s="41"/>
      <c r="D108" s="41"/>
      <c r="E108" s="41"/>
      <c r="F108" s="41"/>
      <c r="G108" s="41"/>
      <c r="H108" s="41"/>
      <c r="I108" s="41"/>
      <c r="J108" s="41"/>
      <c r="K108" s="41"/>
      <c r="L108" s="41"/>
      <c r="M108" s="41"/>
      <c r="N108" s="42"/>
      <c r="O108" s="41"/>
      <c r="P108" s="42"/>
      <c r="Q108" s="42"/>
      <c r="R108" s="42"/>
      <c r="S108" s="33"/>
    </row>
    <row r="109" spans="2:19" x14ac:dyDescent="0.3">
      <c r="B109" s="32">
        <v>101</v>
      </c>
      <c r="C109" s="41"/>
      <c r="D109" s="41"/>
      <c r="E109" s="41"/>
      <c r="F109" s="41"/>
      <c r="G109" s="41"/>
      <c r="H109" s="41"/>
      <c r="I109" s="41"/>
      <c r="J109" s="41"/>
      <c r="K109" s="41"/>
      <c r="L109" s="41"/>
      <c r="M109" s="41"/>
      <c r="N109" s="42"/>
      <c r="O109" s="41"/>
      <c r="P109" s="42"/>
      <c r="Q109" s="42"/>
      <c r="R109" s="42"/>
      <c r="S109" s="33"/>
    </row>
    <row r="110" spans="2:19" x14ac:dyDescent="0.3">
      <c r="B110" s="32">
        <v>102</v>
      </c>
      <c r="C110" s="41"/>
      <c r="D110" s="41"/>
      <c r="E110" s="41"/>
      <c r="F110" s="41"/>
      <c r="G110" s="41"/>
      <c r="H110" s="41"/>
      <c r="I110" s="41"/>
      <c r="J110" s="41"/>
      <c r="K110" s="41"/>
      <c r="L110" s="41"/>
      <c r="M110" s="41"/>
      <c r="N110" s="42"/>
      <c r="O110" s="41"/>
      <c r="P110" s="42"/>
      <c r="Q110" s="42"/>
      <c r="R110" s="42"/>
      <c r="S110" s="33"/>
    </row>
    <row r="111" spans="2:19" x14ac:dyDescent="0.3">
      <c r="B111" s="32">
        <v>103</v>
      </c>
      <c r="C111" s="41"/>
      <c r="D111" s="41"/>
      <c r="E111" s="41"/>
      <c r="F111" s="41"/>
      <c r="G111" s="41"/>
      <c r="H111" s="41"/>
      <c r="I111" s="41"/>
      <c r="J111" s="41"/>
      <c r="K111" s="41"/>
      <c r="L111" s="41"/>
      <c r="M111" s="41"/>
      <c r="N111" s="42"/>
      <c r="O111" s="41"/>
      <c r="P111" s="42"/>
      <c r="Q111" s="42"/>
      <c r="R111" s="42"/>
      <c r="S111" s="33"/>
    </row>
    <row r="112" spans="2:19" x14ac:dyDescent="0.3">
      <c r="B112" s="32">
        <v>104</v>
      </c>
      <c r="C112" s="41"/>
      <c r="D112" s="41"/>
      <c r="E112" s="41"/>
      <c r="F112" s="41"/>
      <c r="G112" s="41"/>
      <c r="H112" s="41"/>
      <c r="I112" s="41"/>
      <c r="J112" s="41"/>
      <c r="K112" s="41"/>
      <c r="L112" s="41"/>
      <c r="M112" s="41"/>
      <c r="N112" s="42"/>
      <c r="O112" s="41"/>
      <c r="P112" s="42"/>
      <c r="Q112" s="42"/>
      <c r="R112" s="42"/>
      <c r="S112" s="33"/>
    </row>
    <row r="113" spans="2:19" x14ac:dyDescent="0.3">
      <c r="B113" s="32">
        <v>105</v>
      </c>
      <c r="C113" s="41"/>
      <c r="D113" s="41"/>
      <c r="E113" s="41"/>
      <c r="F113" s="41"/>
      <c r="G113" s="41"/>
      <c r="H113" s="41"/>
      <c r="I113" s="41"/>
      <c r="J113" s="41"/>
      <c r="K113" s="41"/>
      <c r="L113" s="41"/>
      <c r="M113" s="41"/>
      <c r="N113" s="42"/>
      <c r="O113" s="41"/>
      <c r="P113" s="42"/>
      <c r="Q113" s="42"/>
      <c r="R113" s="42"/>
      <c r="S113" s="33"/>
    </row>
    <row r="114" spans="2:19" x14ac:dyDescent="0.3">
      <c r="B114" s="32">
        <v>106</v>
      </c>
      <c r="C114" s="41"/>
      <c r="D114" s="41"/>
      <c r="E114" s="41"/>
      <c r="F114" s="41"/>
      <c r="G114" s="41"/>
      <c r="H114" s="41"/>
      <c r="I114" s="41"/>
      <c r="J114" s="41"/>
      <c r="K114" s="41"/>
      <c r="L114" s="41"/>
      <c r="M114" s="41"/>
      <c r="N114" s="42"/>
      <c r="O114" s="41"/>
      <c r="P114" s="42"/>
      <c r="Q114" s="42"/>
      <c r="R114" s="42"/>
      <c r="S114" s="33"/>
    </row>
    <row r="115" spans="2:19" x14ac:dyDescent="0.3">
      <c r="B115" s="32">
        <v>107</v>
      </c>
      <c r="C115" s="41"/>
      <c r="D115" s="41"/>
      <c r="E115" s="41"/>
      <c r="F115" s="41"/>
      <c r="G115" s="41"/>
      <c r="H115" s="41"/>
      <c r="I115" s="41"/>
      <c r="J115" s="41"/>
      <c r="K115" s="41"/>
      <c r="L115" s="41"/>
      <c r="M115" s="41"/>
      <c r="N115" s="42"/>
      <c r="O115" s="41"/>
      <c r="P115" s="42"/>
      <c r="Q115" s="42"/>
      <c r="R115" s="42"/>
      <c r="S115" s="33"/>
    </row>
    <row r="116" spans="2:19" x14ac:dyDescent="0.3">
      <c r="B116" s="32">
        <v>108</v>
      </c>
      <c r="C116" s="41"/>
      <c r="D116" s="41"/>
      <c r="E116" s="41"/>
      <c r="F116" s="41"/>
      <c r="G116" s="41"/>
      <c r="H116" s="41"/>
      <c r="I116" s="41"/>
      <c r="J116" s="41"/>
      <c r="K116" s="41"/>
      <c r="L116" s="41"/>
      <c r="M116" s="41"/>
      <c r="N116" s="42"/>
      <c r="O116" s="41"/>
      <c r="P116" s="42"/>
      <c r="Q116" s="42"/>
      <c r="R116" s="42"/>
      <c r="S116" s="33"/>
    </row>
    <row r="117" spans="2:19" x14ac:dyDescent="0.3">
      <c r="B117" s="32">
        <v>109</v>
      </c>
      <c r="C117" s="41"/>
      <c r="D117" s="41"/>
      <c r="E117" s="41"/>
      <c r="F117" s="41"/>
      <c r="G117" s="41"/>
      <c r="H117" s="41"/>
      <c r="I117" s="41"/>
      <c r="J117" s="41"/>
      <c r="K117" s="41"/>
      <c r="L117" s="41"/>
      <c r="M117" s="41"/>
      <c r="N117" s="42"/>
      <c r="O117" s="41"/>
      <c r="P117" s="42"/>
      <c r="Q117" s="42"/>
      <c r="R117" s="42"/>
      <c r="S117" s="33"/>
    </row>
    <row r="118" spans="2:19" x14ac:dyDescent="0.3">
      <c r="B118" s="32">
        <v>110</v>
      </c>
      <c r="C118" s="41"/>
      <c r="D118" s="41"/>
      <c r="E118" s="41"/>
      <c r="F118" s="41"/>
      <c r="G118" s="41"/>
      <c r="H118" s="41"/>
      <c r="I118" s="41"/>
      <c r="J118" s="41"/>
      <c r="K118" s="41"/>
      <c r="L118" s="41"/>
      <c r="M118" s="41"/>
      <c r="N118" s="42"/>
      <c r="O118" s="41"/>
      <c r="P118" s="42"/>
      <c r="Q118" s="42"/>
      <c r="R118" s="42"/>
      <c r="S118" s="33"/>
    </row>
    <row r="119" spans="2:19" x14ac:dyDescent="0.3">
      <c r="B119" s="32">
        <v>111</v>
      </c>
      <c r="C119" s="41"/>
      <c r="D119" s="41"/>
      <c r="E119" s="41"/>
      <c r="F119" s="41"/>
      <c r="G119" s="41"/>
      <c r="H119" s="41"/>
      <c r="I119" s="41"/>
      <c r="J119" s="41"/>
      <c r="K119" s="41"/>
      <c r="L119" s="41"/>
      <c r="M119" s="41"/>
      <c r="N119" s="42"/>
      <c r="O119" s="41"/>
      <c r="P119" s="42"/>
      <c r="Q119" s="42"/>
      <c r="R119" s="42"/>
      <c r="S119" s="33"/>
    </row>
    <row r="120" spans="2:19" x14ac:dyDescent="0.3">
      <c r="B120" s="32">
        <v>112</v>
      </c>
      <c r="C120" s="41"/>
      <c r="D120" s="41"/>
      <c r="E120" s="41"/>
      <c r="F120" s="41"/>
      <c r="G120" s="41"/>
      <c r="H120" s="41"/>
      <c r="I120" s="41"/>
      <c r="J120" s="41"/>
      <c r="K120" s="41"/>
      <c r="L120" s="41"/>
      <c r="M120" s="41"/>
      <c r="N120" s="42"/>
      <c r="O120" s="41"/>
      <c r="P120" s="42"/>
      <c r="Q120" s="42"/>
      <c r="R120" s="42"/>
      <c r="S120" s="33"/>
    </row>
    <row r="121" spans="2:19" x14ac:dyDescent="0.3">
      <c r="B121" s="32">
        <v>113</v>
      </c>
      <c r="C121" s="41"/>
      <c r="D121" s="41"/>
      <c r="E121" s="41"/>
      <c r="F121" s="41"/>
      <c r="G121" s="41"/>
      <c r="H121" s="41"/>
      <c r="I121" s="41"/>
      <c r="J121" s="41"/>
      <c r="K121" s="41"/>
      <c r="L121" s="41"/>
      <c r="M121" s="41"/>
      <c r="N121" s="42"/>
      <c r="O121" s="41"/>
      <c r="P121" s="42"/>
      <c r="Q121" s="42"/>
      <c r="R121" s="42"/>
      <c r="S121" s="33"/>
    </row>
    <row r="122" spans="2:19" x14ac:dyDescent="0.3">
      <c r="B122" s="32">
        <v>114</v>
      </c>
      <c r="C122" s="41"/>
      <c r="D122" s="41"/>
      <c r="E122" s="41"/>
      <c r="F122" s="41"/>
      <c r="G122" s="41"/>
      <c r="H122" s="41"/>
      <c r="I122" s="41"/>
      <c r="J122" s="41"/>
      <c r="K122" s="41"/>
      <c r="L122" s="41"/>
      <c r="M122" s="41"/>
      <c r="N122" s="42"/>
      <c r="O122" s="41"/>
      <c r="P122" s="42"/>
      <c r="Q122" s="42"/>
      <c r="R122" s="42"/>
      <c r="S122" s="33"/>
    </row>
    <row r="123" spans="2:19" x14ac:dyDescent="0.3">
      <c r="B123" s="32">
        <v>115</v>
      </c>
      <c r="C123" s="41"/>
      <c r="D123" s="41"/>
      <c r="E123" s="41"/>
      <c r="F123" s="41"/>
      <c r="G123" s="41"/>
      <c r="H123" s="41"/>
      <c r="I123" s="41"/>
      <c r="J123" s="41"/>
      <c r="K123" s="41"/>
      <c r="L123" s="41"/>
      <c r="M123" s="41"/>
      <c r="N123" s="42"/>
      <c r="O123" s="41"/>
      <c r="P123" s="42"/>
      <c r="Q123" s="42"/>
      <c r="R123" s="42"/>
      <c r="S123" s="33"/>
    </row>
    <row r="124" spans="2:19" x14ac:dyDescent="0.3">
      <c r="B124" s="32">
        <v>116</v>
      </c>
      <c r="C124" s="41"/>
      <c r="D124" s="41"/>
      <c r="E124" s="41"/>
      <c r="F124" s="41"/>
      <c r="G124" s="41"/>
      <c r="H124" s="41"/>
      <c r="I124" s="41"/>
      <c r="J124" s="41"/>
      <c r="K124" s="41"/>
      <c r="L124" s="41"/>
      <c r="M124" s="41"/>
      <c r="N124" s="42"/>
      <c r="O124" s="41"/>
      <c r="P124" s="42"/>
      <c r="Q124" s="42"/>
      <c r="R124" s="42"/>
      <c r="S124" s="33"/>
    </row>
    <row r="125" spans="2:19" x14ac:dyDescent="0.3">
      <c r="B125" s="32">
        <v>117</v>
      </c>
      <c r="C125" s="41"/>
      <c r="D125" s="41"/>
      <c r="E125" s="41"/>
      <c r="F125" s="41"/>
      <c r="G125" s="41"/>
      <c r="H125" s="41"/>
      <c r="I125" s="41"/>
      <c r="J125" s="41"/>
      <c r="K125" s="41"/>
      <c r="L125" s="41"/>
      <c r="M125" s="41"/>
      <c r="N125" s="42"/>
      <c r="O125" s="41"/>
      <c r="P125" s="42"/>
      <c r="Q125" s="42"/>
      <c r="R125" s="42"/>
      <c r="S125" s="33"/>
    </row>
    <row r="126" spans="2:19" x14ac:dyDescent="0.3">
      <c r="B126" s="32">
        <v>118</v>
      </c>
      <c r="C126" s="41"/>
      <c r="D126" s="41"/>
      <c r="E126" s="41"/>
      <c r="F126" s="41"/>
      <c r="G126" s="41"/>
      <c r="H126" s="41"/>
      <c r="I126" s="41"/>
      <c r="J126" s="41"/>
      <c r="K126" s="41"/>
      <c r="L126" s="41"/>
      <c r="M126" s="41"/>
      <c r="N126" s="42"/>
      <c r="O126" s="41"/>
      <c r="P126" s="42"/>
      <c r="Q126" s="42"/>
      <c r="R126" s="42"/>
      <c r="S126" s="33"/>
    </row>
    <row r="127" spans="2:19" x14ac:dyDescent="0.3">
      <c r="B127" s="32">
        <v>119</v>
      </c>
      <c r="C127" s="41"/>
      <c r="D127" s="41"/>
      <c r="E127" s="41"/>
      <c r="F127" s="41"/>
      <c r="G127" s="41"/>
      <c r="H127" s="41"/>
      <c r="I127" s="41"/>
      <c r="J127" s="41"/>
      <c r="K127" s="41"/>
      <c r="L127" s="41"/>
      <c r="M127" s="41"/>
      <c r="N127" s="42"/>
      <c r="O127" s="41"/>
      <c r="P127" s="42"/>
      <c r="Q127" s="42"/>
      <c r="R127" s="42"/>
      <c r="S127" s="33"/>
    </row>
    <row r="128" spans="2:19" x14ac:dyDescent="0.3">
      <c r="B128" s="32">
        <v>120</v>
      </c>
      <c r="C128" s="41"/>
      <c r="D128" s="41"/>
      <c r="E128" s="41"/>
      <c r="F128" s="41"/>
      <c r="G128" s="41"/>
      <c r="H128" s="41"/>
      <c r="I128" s="41"/>
      <c r="J128" s="41"/>
      <c r="K128" s="41"/>
      <c r="L128" s="41"/>
      <c r="M128" s="41"/>
      <c r="N128" s="42"/>
      <c r="O128" s="41"/>
      <c r="P128" s="42"/>
      <c r="Q128" s="42"/>
      <c r="R128" s="42"/>
      <c r="S128" s="33"/>
    </row>
    <row r="129" spans="2:19" x14ac:dyDescent="0.3">
      <c r="B129" s="32">
        <v>121</v>
      </c>
      <c r="C129" s="41"/>
      <c r="D129" s="41"/>
      <c r="E129" s="41"/>
      <c r="F129" s="41"/>
      <c r="G129" s="41"/>
      <c r="H129" s="41"/>
      <c r="I129" s="41"/>
      <c r="J129" s="41"/>
      <c r="K129" s="41"/>
      <c r="L129" s="41"/>
      <c r="M129" s="41"/>
      <c r="N129" s="42"/>
      <c r="O129" s="41"/>
      <c r="P129" s="42"/>
      <c r="Q129" s="42"/>
      <c r="R129" s="42"/>
      <c r="S129" s="33"/>
    </row>
    <row r="130" spans="2:19" x14ac:dyDescent="0.3">
      <c r="B130" s="32">
        <v>122</v>
      </c>
      <c r="C130" s="41"/>
      <c r="D130" s="41"/>
      <c r="E130" s="41"/>
      <c r="F130" s="41"/>
      <c r="G130" s="41"/>
      <c r="H130" s="41"/>
      <c r="I130" s="41"/>
      <c r="J130" s="41"/>
      <c r="K130" s="41"/>
      <c r="L130" s="41"/>
      <c r="M130" s="41"/>
      <c r="N130" s="42"/>
      <c r="O130" s="41"/>
      <c r="P130" s="42"/>
      <c r="Q130" s="42"/>
      <c r="R130" s="42"/>
      <c r="S130" s="33"/>
    </row>
    <row r="131" spans="2:19" x14ac:dyDescent="0.3">
      <c r="B131" s="32">
        <v>123</v>
      </c>
      <c r="C131" s="41"/>
      <c r="D131" s="41"/>
      <c r="E131" s="41"/>
      <c r="F131" s="41"/>
      <c r="G131" s="41"/>
      <c r="H131" s="41"/>
      <c r="I131" s="41"/>
      <c r="J131" s="41"/>
      <c r="K131" s="41"/>
      <c r="L131" s="41"/>
      <c r="M131" s="41"/>
      <c r="N131" s="42"/>
      <c r="O131" s="41"/>
      <c r="P131" s="42"/>
      <c r="Q131" s="42"/>
      <c r="R131" s="42"/>
      <c r="S131" s="33"/>
    </row>
    <row r="132" spans="2:19" x14ac:dyDescent="0.3">
      <c r="B132" s="32">
        <v>124</v>
      </c>
      <c r="C132" s="41"/>
      <c r="D132" s="41"/>
      <c r="E132" s="41"/>
      <c r="F132" s="41"/>
      <c r="G132" s="41"/>
      <c r="H132" s="41"/>
      <c r="I132" s="41"/>
      <c r="J132" s="41"/>
      <c r="K132" s="41"/>
      <c r="L132" s="41"/>
      <c r="M132" s="41"/>
      <c r="N132" s="42"/>
      <c r="O132" s="41"/>
      <c r="P132" s="42"/>
      <c r="Q132" s="42"/>
      <c r="R132" s="42"/>
      <c r="S132" s="33"/>
    </row>
    <row r="133" spans="2:19" x14ac:dyDescent="0.3">
      <c r="B133" s="32">
        <v>125</v>
      </c>
      <c r="C133" s="41"/>
      <c r="D133" s="41"/>
      <c r="E133" s="41"/>
      <c r="F133" s="41"/>
      <c r="G133" s="41"/>
      <c r="H133" s="41"/>
      <c r="I133" s="41"/>
      <c r="J133" s="41"/>
      <c r="K133" s="41"/>
      <c r="L133" s="41"/>
      <c r="M133" s="41"/>
      <c r="N133" s="42"/>
      <c r="O133" s="41"/>
      <c r="P133" s="42"/>
      <c r="Q133" s="42"/>
      <c r="R133" s="42"/>
      <c r="S133" s="33"/>
    </row>
    <row r="134" spans="2:19" x14ac:dyDescent="0.3">
      <c r="B134" s="32">
        <v>126</v>
      </c>
      <c r="C134" s="41"/>
      <c r="D134" s="41"/>
      <c r="E134" s="41"/>
      <c r="F134" s="41"/>
      <c r="G134" s="41"/>
      <c r="H134" s="41"/>
      <c r="I134" s="41"/>
      <c r="J134" s="41"/>
      <c r="K134" s="41"/>
      <c r="L134" s="41"/>
      <c r="M134" s="41"/>
      <c r="N134" s="42"/>
      <c r="O134" s="41"/>
      <c r="P134" s="42"/>
      <c r="Q134" s="42"/>
      <c r="R134" s="42"/>
      <c r="S134" s="33"/>
    </row>
    <row r="135" spans="2:19" x14ac:dyDescent="0.3">
      <c r="B135" s="32">
        <v>127</v>
      </c>
      <c r="C135" s="41"/>
      <c r="D135" s="41"/>
      <c r="E135" s="41"/>
      <c r="F135" s="41"/>
      <c r="G135" s="41"/>
      <c r="H135" s="41"/>
      <c r="I135" s="41"/>
      <c r="J135" s="41"/>
      <c r="K135" s="41"/>
      <c r="L135" s="41"/>
      <c r="M135" s="41"/>
      <c r="N135" s="42"/>
      <c r="O135" s="41"/>
      <c r="P135" s="42"/>
      <c r="Q135" s="42"/>
      <c r="R135" s="42"/>
      <c r="S135" s="33"/>
    </row>
    <row r="136" spans="2:19" x14ac:dyDescent="0.3">
      <c r="B136" s="32">
        <v>128</v>
      </c>
      <c r="C136" s="41"/>
      <c r="D136" s="41"/>
      <c r="E136" s="41"/>
      <c r="F136" s="41"/>
      <c r="G136" s="41"/>
      <c r="H136" s="41"/>
      <c r="I136" s="41"/>
      <c r="J136" s="41"/>
      <c r="K136" s="41"/>
      <c r="L136" s="41"/>
      <c r="M136" s="41"/>
      <c r="N136" s="42"/>
      <c r="O136" s="41"/>
      <c r="P136" s="42"/>
      <c r="Q136" s="42"/>
      <c r="R136" s="42"/>
      <c r="S136" s="33"/>
    </row>
    <row r="137" spans="2:19" x14ac:dyDescent="0.3">
      <c r="B137" s="32">
        <v>129</v>
      </c>
      <c r="C137" s="41"/>
      <c r="D137" s="41"/>
      <c r="E137" s="41"/>
      <c r="F137" s="41"/>
      <c r="G137" s="41"/>
      <c r="H137" s="41"/>
      <c r="I137" s="41"/>
      <c r="J137" s="41"/>
      <c r="K137" s="41"/>
      <c r="L137" s="41"/>
      <c r="M137" s="41"/>
      <c r="N137" s="42"/>
      <c r="O137" s="41"/>
      <c r="P137" s="42"/>
      <c r="Q137" s="42"/>
      <c r="R137" s="42"/>
      <c r="S137" s="33"/>
    </row>
    <row r="138" spans="2:19" x14ac:dyDescent="0.3">
      <c r="B138" s="32">
        <v>130</v>
      </c>
      <c r="C138" s="41"/>
      <c r="D138" s="41"/>
      <c r="E138" s="41"/>
      <c r="F138" s="41"/>
      <c r="G138" s="41"/>
      <c r="H138" s="41"/>
      <c r="I138" s="41"/>
      <c r="J138" s="41"/>
      <c r="K138" s="41"/>
      <c r="L138" s="41"/>
      <c r="M138" s="41"/>
      <c r="N138" s="42"/>
      <c r="O138" s="41"/>
      <c r="P138" s="42"/>
      <c r="Q138" s="42"/>
      <c r="R138" s="42"/>
      <c r="S138" s="33"/>
    </row>
    <row r="139" spans="2:19" x14ac:dyDescent="0.3">
      <c r="B139" s="32">
        <v>131</v>
      </c>
      <c r="C139" s="41"/>
      <c r="D139" s="41"/>
      <c r="E139" s="41"/>
      <c r="F139" s="41"/>
      <c r="G139" s="41"/>
      <c r="H139" s="41"/>
      <c r="I139" s="41"/>
      <c r="J139" s="41"/>
      <c r="K139" s="41"/>
      <c r="L139" s="41"/>
      <c r="M139" s="41"/>
      <c r="N139" s="42"/>
      <c r="O139" s="41"/>
      <c r="P139" s="42"/>
      <c r="Q139" s="42"/>
      <c r="R139" s="42"/>
      <c r="S139" s="33"/>
    </row>
    <row r="140" spans="2:19" x14ac:dyDescent="0.3">
      <c r="B140" s="32">
        <v>132</v>
      </c>
      <c r="C140" s="41"/>
      <c r="D140" s="41"/>
      <c r="E140" s="41"/>
      <c r="F140" s="41"/>
      <c r="G140" s="41"/>
      <c r="H140" s="41"/>
      <c r="I140" s="41"/>
      <c r="J140" s="41"/>
      <c r="K140" s="41"/>
      <c r="L140" s="41"/>
      <c r="M140" s="41"/>
      <c r="N140" s="42"/>
      <c r="O140" s="41"/>
      <c r="P140" s="42"/>
      <c r="Q140" s="42"/>
      <c r="R140" s="42"/>
      <c r="S140" s="33"/>
    </row>
    <row r="141" spans="2:19" x14ac:dyDescent="0.3">
      <c r="B141" s="32">
        <v>133</v>
      </c>
      <c r="C141" s="41"/>
      <c r="D141" s="41"/>
      <c r="E141" s="41"/>
      <c r="F141" s="41"/>
      <c r="G141" s="41"/>
      <c r="H141" s="41"/>
      <c r="I141" s="41"/>
      <c r="J141" s="41"/>
      <c r="K141" s="41"/>
      <c r="L141" s="41"/>
      <c r="M141" s="41"/>
      <c r="N141" s="42"/>
      <c r="O141" s="41"/>
      <c r="P141" s="42"/>
      <c r="Q141" s="42"/>
      <c r="R141" s="42"/>
      <c r="S141" s="33"/>
    </row>
    <row r="142" spans="2:19" x14ac:dyDescent="0.3">
      <c r="B142" s="32">
        <v>134</v>
      </c>
      <c r="C142" s="41"/>
      <c r="D142" s="41"/>
      <c r="E142" s="41"/>
      <c r="F142" s="41"/>
      <c r="G142" s="41"/>
      <c r="H142" s="41"/>
      <c r="I142" s="41"/>
      <c r="J142" s="41"/>
      <c r="K142" s="41"/>
      <c r="L142" s="41"/>
      <c r="M142" s="41"/>
      <c r="N142" s="42"/>
      <c r="O142" s="41"/>
      <c r="P142" s="42"/>
      <c r="Q142" s="42"/>
      <c r="R142" s="42"/>
      <c r="S142" s="33"/>
    </row>
    <row r="143" spans="2:19" x14ac:dyDescent="0.3">
      <c r="B143" s="32">
        <v>135</v>
      </c>
      <c r="C143" s="41"/>
      <c r="D143" s="41"/>
      <c r="E143" s="41"/>
      <c r="F143" s="41"/>
      <c r="G143" s="41"/>
      <c r="H143" s="41"/>
      <c r="I143" s="41"/>
      <c r="J143" s="41"/>
      <c r="K143" s="41"/>
      <c r="L143" s="41"/>
      <c r="M143" s="41"/>
      <c r="N143" s="42"/>
      <c r="O143" s="41"/>
      <c r="P143" s="42"/>
      <c r="Q143" s="42"/>
      <c r="R143" s="42"/>
      <c r="S143" s="33"/>
    </row>
    <row r="144" spans="2:19" x14ac:dyDescent="0.3">
      <c r="B144" s="32">
        <v>136</v>
      </c>
      <c r="C144" s="41"/>
      <c r="D144" s="41"/>
      <c r="E144" s="41"/>
      <c r="F144" s="41"/>
      <c r="G144" s="41"/>
      <c r="H144" s="41"/>
      <c r="I144" s="41"/>
      <c r="J144" s="41"/>
      <c r="K144" s="41"/>
      <c r="L144" s="41"/>
      <c r="M144" s="41"/>
      <c r="N144" s="42"/>
      <c r="O144" s="41"/>
      <c r="P144" s="42"/>
      <c r="Q144" s="42"/>
      <c r="R144" s="42"/>
      <c r="S144" s="33"/>
    </row>
    <row r="145" spans="2:19" x14ac:dyDescent="0.3">
      <c r="B145" s="32">
        <v>137</v>
      </c>
      <c r="C145" s="41"/>
      <c r="D145" s="41"/>
      <c r="E145" s="41"/>
      <c r="F145" s="41"/>
      <c r="G145" s="41"/>
      <c r="H145" s="41"/>
      <c r="I145" s="41"/>
      <c r="J145" s="41"/>
      <c r="K145" s="41"/>
      <c r="L145" s="41"/>
      <c r="M145" s="41"/>
      <c r="N145" s="42"/>
      <c r="O145" s="41"/>
      <c r="P145" s="42"/>
      <c r="Q145" s="42"/>
      <c r="R145" s="42"/>
      <c r="S145" s="33"/>
    </row>
    <row r="146" spans="2:19" x14ac:dyDescent="0.3">
      <c r="B146" s="32">
        <v>138</v>
      </c>
      <c r="C146" s="41"/>
      <c r="D146" s="41"/>
      <c r="E146" s="41"/>
      <c r="F146" s="41"/>
      <c r="G146" s="41"/>
      <c r="H146" s="41"/>
      <c r="I146" s="41"/>
      <c r="J146" s="41"/>
      <c r="K146" s="41"/>
      <c r="L146" s="41"/>
      <c r="M146" s="41"/>
      <c r="N146" s="42"/>
      <c r="O146" s="41"/>
      <c r="P146" s="42"/>
      <c r="Q146" s="42"/>
      <c r="R146" s="42"/>
      <c r="S146" s="33"/>
    </row>
    <row r="147" spans="2:19" x14ac:dyDescent="0.3">
      <c r="B147" s="32">
        <v>139</v>
      </c>
      <c r="C147" s="41"/>
      <c r="D147" s="41"/>
      <c r="E147" s="41"/>
      <c r="F147" s="41"/>
      <c r="G147" s="41"/>
      <c r="H147" s="41"/>
      <c r="I147" s="41"/>
      <c r="J147" s="41"/>
      <c r="K147" s="41"/>
      <c r="L147" s="41"/>
      <c r="M147" s="41"/>
      <c r="N147" s="42"/>
      <c r="O147" s="41"/>
      <c r="P147" s="42"/>
      <c r="Q147" s="42"/>
      <c r="R147" s="42"/>
      <c r="S147" s="33"/>
    </row>
    <row r="148" spans="2:19" x14ac:dyDescent="0.3">
      <c r="B148" s="32">
        <v>140</v>
      </c>
      <c r="C148" s="41"/>
      <c r="D148" s="41"/>
      <c r="E148" s="41"/>
      <c r="F148" s="41"/>
      <c r="G148" s="41"/>
      <c r="H148" s="41"/>
      <c r="I148" s="41"/>
      <c r="J148" s="41"/>
      <c r="K148" s="41"/>
      <c r="L148" s="41"/>
      <c r="M148" s="41"/>
      <c r="N148" s="42"/>
      <c r="O148" s="41"/>
      <c r="P148" s="42"/>
      <c r="Q148" s="42"/>
      <c r="R148" s="42"/>
      <c r="S148" s="33"/>
    </row>
    <row r="149" spans="2:19" x14ac:dyDescent="0.3">
      <c r="B149" s="32">
        <v>141</v>
      </c>
      <c r="C149" s="41"/>
      <c r="D149" s="41"/>
      <c r="E149" s="41"/>
      <c r="F149" s="41"/>
      <c r="G149" s="41"/>
      <c r="H149" s="41"/>
      <c r="I149" s="41"/>
      <c r="J149" s="41"/>
      <c r="K149" s="41"/>
      <c r="L149" s="41"/>
      <c r="M149" s="41"/>
      <c r="N149" s="42"/>
      <c r="O149" s="41"/>
      <c r="P149" s="42"/>
      <c r="Q149" s="42"/>
      <c r="R149" s="42"/>
      <c r="S149" s="33"/>
    </row>
    <row r="150" spans="2:19" x14ac:dyDescent="0.3">
      <c r="B150" s="32">
        <v>142</v>
      </c>
      <c r="C150" s="41"/>
      <c r="D150" s="41"/>
      <c r="E150" s="41"/>
      <c r="F150" s="41"/>
      <c r="G150" s="41"/>
      <c r="H150" s="41"/>
      <c r="I150" s="41"/>
      <c r="J150" s="41"/>
      <c r="K150" s="41"/>
      <c r="L150" s="41"/>
      <c r="M150" s="41"/>
      <c r="N150" s="42"/>
      <c r="O150" s="41"/>
      <c r="P150" s="42"/>
      <c r="Q150" s="42"/>
      <c r="R150" s="42"/>
      <c r="S150" s="33"/>
    </row>
    <row r="151" spans="2:19" x14ac:dyDescent="0.3">
      <c r="B151" s="32">
        <v>143</v>
      </c>
      <c r="C151" s="41"/>
      <c r="D151" s="41"/>
      <c r="E151" s="41"/>
      <c r="F151" s="41"/>
      <c r="G151" s="41"/>
      <c r="H151" s="41"/>
      <c r="I151" s="41"/>
      <c r="J151" s="41"/>
      <c r="K151" s="41"/>
      <c r="L151" s="41"/>
      <c r="M151" s="41"/>
      <c r="N151" s="42"/>
      <c r="O151" s="41"/>
      <c r="P151" s="42"/>
      <c r="Q151" s="42"/>
      <c r="R151" s="42"/>
      <c r="S151" s="33"/>
    </row>
    <row r="152" spans="2:19" x14ac:dyDescent="0.3">
      <c r="B152" s="32">
        <v>144</v>
      </c>
      <c r="C152" s="41"/>
      <c r="D152" s="41"/>
      <c r="E152" s="41"/>
      <c r="F152" s="41"/>
      <c r="G152" s="41"/>
      <c r="H152" s="41"/>
      <c r="I152" s="41"/>
      <c r="J152" s="41"/>
      <c r="K152" s="41"/>
      <c r="L152" s="41"/>
      <c r="M152" s="41"/>
      <c r="N152" s="42"/>
      <c r="O152" s="41"/>
      <c r="P152" s="42"/>
      <c r="Q152" s="42"/>
      <c r="R152" s="42"/>
      <c r="S152" s="33"/>
    </row>
    <row r="153" spans="2:19" x14ac:dyDescent="0.3">
      <c r="B153" s="32">
        <v>145</v>
      </c>
      <c r="C153" s="41"/>
      <c r="D153" s="41"/>
      <c r="E153" s="41"/>
      <c r="F153" s="41"/>
      <c r="G153" s="41"/>
      <c r="H153" s="41"/>
      <c r="I153" s="41"/>
      <c r="J153" s="41"/>
      <c r="K153" s="41"/>
      <c r="L153" s="41"/>
      <c r="M153" s="41"/>
      <c r="N153" s="42"/>
      <c r="O153" s="41"/>
      <c r="P153" s="42"/>
      <c r="Q153" s="42"/>
      <c r="R153" s="42"/>
      <c r="S153" s="33"/>
    </row>
    <row r="154" spans="2:19" x14ac:dyDescent="0.3">
      <c r="B154" s="32">
        <v>146</v>
      </c>
      <c r="C154" s="41"/>
      <c r="D154" s="41"/>
      <c r="E154" s="41"/>
      <c r="F154" s="41"/>
      <c r="G154" s="41"/>
      <c r="H154" s="41"/>
      <c r="I154" s="41"/>
      <c r="J154" s="41"/>
      <c r="K154" s="41"/>
      <c r="L154" s="41"/>
      <c r="M154" s="41"/>
      <c r="N154" s="42"/>
      <c r="O154" s="41"/>
      <c r="P154" s="42"/>
      <c r="Q154" s="42"/>
      <c r="R154" s="42"/>
      <c r="S154" s="33"/>
    </row>
    <row r="155" spans="2:19" x14ac:dyDescent="0.3">
      <c r="B155" s="32">
        <v>147</v>
      </c>
      <c r="C155" s="41"/>
      <c r="D155" s="41"/>
      <c r="E155" s="41"/>
      <c r="F155" s="41"/>
      <c r="G155" s="41"/>
      <c r="H155" s="41"/>
      <c r="I155" s="41"/>
      <c r="J155" s="41"/>
      <c r="K155" s="41"/>
      <c r="L155" s="41"/>
      <c r="M155" s="41"/>
      <c r="N155" s="42"/>
      <c r="O155" s="41"/>
      <c r="P155" s="42"/>
      <c r="Q155" s="42"/>
      <c r="R155" s="42"/>
      <c r="S155" s="33"/>
    </row>
    <row r="156" spans="2:19" x14ac:dyDescent="0.3">
      <c r="B156" s="32">
        <v>148</v>
      </c>
      <c r="C156" s="41"/>
      <c r="D156" s="41"/>
      <c r="E156" s="41"/>
      <c r="F156" s="41"/>
      <c r="G156" s="41"/>
      <c r="H156" s="41"/>
      <c r="I156" s="41"/>
      <c r="J156" s="41"/>
      <c r="K156" s="41"/>
      <c r="L156" s="41"/>
      <c r="M156" s="41"/>
      <c r="N156" s="42"/>
      <c r="O156" s="41"/>
      <c r="P156" s="42"/>
      <c r="Q156" s="42"/>
      <c r="R156" s="42"/>
      <c r="S156" s="33"/>
    </row>
    <row r="157" spans="2:19" x14ac:dyDescent="0.3">
      <c r="B157" s="32">
        <v>149</v>
      </c>
      <c r="C157" s="41"/>
      <c r="D157" s="41"/>
      <c r="E157" s="41"/>
      <c r="F157" s="41"/>
      <c r="G157" s="41"/>
      <c r="H157" s="41"/>
      <c r="I157" s="41"/>
      <c r="J157" s="41"/>
      <c r="K157" s="41"/>
      <c r="L157" s="41"/>
      <c r="M157" s="41"/>
      <c r="N157" s="42"/>
      <c r="O157" s="41"/>
      <c r="P157" s="42"/>
      <c r="Q157" s="42"/>
      <c r="R157" s="42"/>
      <c r="S157" s="33"/>
    </row>
    <row r="158" spans="2:19" x14ac:dyDescent="0.3">
      <c r="B158" s="32">
        <v>150</v>
      </c>
      <c r="C158" s="41"/>
      <c r="D158" s="41"/>
      <c r="E158" s="41"/>
      <c r="F158" s="41"/>
      <c r="G158" s="41"/>
      <c r="H158" s="41"/>
      <c r="I158" s="41"/>
      <c r="J158" s="41"/>
      <c r="K158" s="41"/>
      <c r="L158" s="41"/>
      <c r="M158" s="41"/>
      <c r="N158" s="42"/>
      <c r="O158" s="41"/>
      <c r="P158" s="42"/>
      <c r="Q158" s="42"/>
      <c r="R158" s="42"/>
      <c r="S158" s="33"/>
    </row>
    <row r="159" spans="2:19" x14ac:dyDescent="0.3">
      <c r="B159" s="32">
        <v>151</v>
      </c>
      <c r="C159" s="41"/>
      <c r="D159" s="41"/>
      <c r="E159" s="41"/>
      <c r="F159" s="41"/>
      <c r="G159" s="41"/>
      <c r="H159" s="41"/>
      <c r="I159" s="41"/>
      <c r="J159" s="41"/>
      <c r="K159" s="41"/>
      <c r="L159" s="41"/>
      <c r="M159" s="41"/>
      <c r="N159" s="42"/>
      <c r="O159" s="41"/>
      <c r="P159" s="42"/>
      <c r="Q159" s="42"/>
      <c r="R159" s="42"/>
      <c r="S159" s="33"/>
    </row>
    <row r="160" spans="2:19" x14ac:dyDescent="0.3">
      <c r="B160" s="32">
        <v>152</v>
      </c>
      <c r="C160" s="41"/>
      <c r="D160" s="41"/>
      <c r="E160" s="41"/>
      <c r="F160" s="41"/>
      <c r="G160" s="41"/>
      <c r="H160" s="41"/>
      <c r="I160" s="41"/>
      <c r="J160" s="41"/>
      <c r="K160" s="41"/>
      <c r="L160" s="41"/>
      <c r="M160" s="41"/>
      <c r="N160" s="42"/>
      <c r="O160" s="41"/>
      <c r="P160" s="42"/>
      <c r="Q160" s="42"/>
      <c r="R160" s="42"/>
      <c r="S160" s="33"/>
    </row>
    <row r="161" spans="2:19" x14ac:dyDescent="0.3">
      <c r="B161" s="32">
        <v>153</v>
      </c>
      <c r="C161" s="41"/>
      <c r="D161" s="41"/>
      <c r="E161" s="41"/>
      <c r="F161" s="41"/>
      <c r="G161" s="41"/>
      <c r="H161" s="41"/>
      <c r="I161" s="41"/>
      <c r="J161" s="41"/>
      <c r="K161" s="41"/>
      <c r="L161" s="41"/>
      <c r="M161" s="41"/>
      <c r="N161" s="42"/>
      <c r="O161" s="41"/>
      <c r="P161" s="42"/>
      <c r="Q161" s="42"/>
      <c r="R161" s="42"/>
      <c r="S161" s="33"/>
    </row>
    <row r="162" spans="2:19" x14ac:dyDescent="0.3">
      <c r="B162" s="32">
        <v>154</v>
      </c>
      <c r="C162" s="41"/>
      <c r="D162" s="41"/>
      <c r="E162" s="41"/>
      <c r="F162" s="41"/>
      <c r="G162" s="41"/>
      <c r="H162" s="41"/>
      <c r="I162" s="41"/>
      <c r="J162" s="41"/>
      <c r="K162" s="41"/>
      <c r="L162" s="41"/>
      <c r="M162" s="41"/>
      <c r="N162" s="42"/>
      <c r="O162" s="41"/>
      <c r="P162" s="42"/>
      <c r="Q162" s="42"/>
      <c r="R162" s="42"/>
      <c r="S162" s="33"/>
    </row>
    <row r="163" spans="2:19" x14ac:dyDescent="0.3">
      <c r="B163" s="32">
        <v>155</v>
      </c>
      <c r="C163" s="41"/>
      <c r="D163" s="41"/>
      <c r="E163" s="41"/>
      <c r="F163" s="41"/>
      <c r="G163" s="41"/>
      <c r="H163" s="41"/>
      <c r="I163" s="41"/>
      <c r="J163" s="41"/>
      <c r="K163" s="41"/>
      <c r="L163" s="41"/>
      <c r="M163" s="41"/>
      <c r="N163" s="42"/>
      <c r="O163" s="41"/>
      <c r="P163" s="42"/>
      <c r="Q163" s="42"/>
      <c r="R163" s="42"/>
      <c r="S163" s="33"/>
    </row>
    <row r="164" spans="2:19" x14ac:dyDescent="0.3">
      <c r="B164" s="32">
        <v>156</v>
      </c>
      <c r="C164" s="41"/>
      <c r="D164" s="41"/>
      <c r="E164" s="41"/>
      <c r="F164" s="41"/>
      <c r="G164" s="41"/>
      <c r="H164" s="41"/>
      <c r="I164" s="41"/>
      <c r="J164" s="41"/>
      <c r="K164" s="41"/>
      <c r="L164" s="41"/>
      <c r="M164" s="41"/>
      <c r="N164" s="42"/>
      <c r="O164" s="41"/>
      <c r="P164" s="42"/>
      <c r="Q164" s="42"/>
      <c r="R164" s="42"/>
      <c r="S164" s="33"/>
    </row>
    <row r="165" spans="2:19" x14ac:dyDescent="0.3">
      <c r="B165" s="32">
        <v>157</v>
      </c>
      <c r="C165" s="41"/>
      <c r="D165" s="41"/>
      <c r="E165" s="41"/>
      <c r="F165" s="41"/>
      <c r="G165" s="41"/>
      <c r="H165" s="41"/>
      <c r="I165" s="41"/>
      <c r="J165" s="41"/>
      <c r="K165" s="41"/>
      <c r="L165" s="41"/>
      <c r="M165" s="41"/>
      <c r="N165" s="42"/>
      <c r="O165" s="41"/>
      <c r="P165" s="42"/>
      <c r="Q165" s="42"/>
      <c r="R165" s="42"/>
      <c r="S165" s="33"/>
    </row>
    <row r="166" spans="2:19" x14ac:dyDescent="0.3">
      <c r="B166" s="32">
        <v>158</v>
      </c>
      <c r="C166" s="41"/>
      <c r="D166" s="41"/>
      <c r="E166" s="41"/>
      <c r="F166" s="41"/>
      <c r="G166" s="41"/>
      <c r="H166" s="41"/>
      <c r="I166" s="41"/>
      <c r="J166" s="41"/>
      <c r="K166" s="41"/>
      <c r="L166" s="41"/>
      <c r="M166" s="41"/>
      <c r="N166" s="42"/>
      <c r="O166" s="41"/>
      <c r="P166" s="42"/>
      <c r="Q166" s="42"/>
      <c r="R166" s="42"/>
      <c r="S166" s="33"/>
    </row>
    <row r="167" spans="2:19" x14ac:dyDescent="0.3">
      <c r="B167" s="32">
        <v>159</v>
      </c>
      <c r="C167" s="41"/>
      <c r="D167" s="41"/>
      <c r="E167" s="41"/>
      <c r="F167" s="41"/>
      <c r="G167" s="41"/>
      <c r="H167" s="41"/>
      <c r="I167" s="41"/>
      <c r="J167" s="41"/>
      <c r="K167" s="41"/>
      <c r="L167" s="41"/>
      <c r="M167" s="41"/>
      <c r="N167" s="42"/>
      <c r="O167" s="41"/>
      <c r="P167" s="42"/>
      <c r="Q167" s="42"/>
      <c r="R167" s="42"/>
      <c r="S167" s="33"/>
    </row>
    <row r="168" spans="2:19" x14ac:dyDescent="0.3">
      <c r="B168" s="32">
        <v>160</v>
      </c>
      <c r="C168" s="41"/>
      <c r="D168" s="41"/>
      <c r="E168" s="41"/>
      <c r="F168" s="41"/>
      <c r="G168" s="41"/>
      <c r="H168" s="41"/>
      <c r="I168" s="41"/>
      <c r="J168" s="41"/>
      <c r="K168" s="41"/>
      <c r="L168" s="41"/>
      <c r="M168" s="41"/>
      <c r="N168" s="42"/>
      <c r="O168" s="41"/>
      <c r="P168" s="42"/>
      <c r="Q168" s="42"/>
      <c r="R168" s="42"/>
      <c r="S168" s="33"/>
    </row>
    <row r="169" spans="2:19" x14ac:dyDescent="0.3">
      <c r="B169" s="32">
        <v>161</v>
      </c>
      <c r="C169" s="41"/>
      <c r="D169" s="41"/>
      <c r="E169" s="41"/>
      <c r="F169" s="41"/>
      <c r="G169" s="41"/>
      <c r="H169" s="41"/>
      <c r="I169" s="41"/>
      <c r="J169" s="41"/>
      <c r="K169" s="41"/>
      <c r="L169" s="41"/>
      <c r="M169" s="41"/>
      <c r="N169" s="42"/>
      <c r="O169" s="41"/>
      <c r="P169" s="42"/>
      <c r="Q169" s="42"/>
      <c r="R169" s="42"/>
      <c r="S169" s="33"/>
    </row>
    <row r="170" spans="2:19" x14ac:dyDescent="0.3">
      <c r="B170" s="32">
        <v>162</v>
      </c>
      <c r="C170" s="41"/>
      <c r="D170" s="41"/>
      <c r="E170" s="41"/>
      <c r="F170" s="41"/>
      <c r="G170" s="41"/>
      <c r="H170" s="41"/>
      <c r="I170" s="41"/>
      <c r="J170" s="41"/>
      <c r="K170" s="41"/>
      <c r="L170" s="41"/>
      <c r="M170" s="41"/>
      <c r="N170" s="42"/>
      <c r="O170" s="41"/>
      <c r="P170" s="42"/>
      <c r="Q170" s="42"/>
      <c r="R170" s="42"/>
      <c r="S170" s="33"/>
    </row>
    <row r="171" spans="2:19" x14ac:dyDescent="0.3">
      <c r="B171" s="32">
        <v>163</v>
      </c>
      <c r="C171" s="41"/>
      <c r="D171" s="41"/>
      <c r="E171" s="41"/>
      <c r="F171" s="41"/>
      <c r="G171" s="41"/>
      <c r="H171" s="41"/>
      <c r="I171" s="41"/>
      <c r="J171" s="41"/>
      <c r="K171" s="41"/>
      <c r="L171" s="41"/>
      <c r="M171" s="41"/>
      <c r="N171" s="42"/>
      <c r="O171" s="41"/>
      <c r="P171" s="42"/>
      <c r="Q171" s="42"/>
      <c r="R171" s="42"/>
      <c r="S171" s="33"/>
    </row>
    <row r="172" spans="2:19" x14ac:dyDescent="0.3">
      <c r="B172" s="32">
        <v>164</v>
      </c>
      <c r="C172" s="41"/>
      <c r="D172" s="41"/>
      <c r="E172" s="41"/>
      <c r="F172" s="41"/>
      <c r="G172" s="41"/>
      <c r="H172" s="41"/>
      <c r="I172" s="41"/>
      <c r="J172" s="41"/>
      <c r="K172" s="41"/>
      <c r="L172" s="41"/>
      <c r="M172" s="41"/>
      <c r="N172" s="42"/>
      <c r="O172" s="41"/>
      <c r="P172" s="42"/>
      <c r="Q172" s="42"/>
      <c r="R172" s="42"/>
      <c r="S172" s="33"/>
    </row>
    <row r="173" spans="2:19" x14ac:dyDescent="0.3">
      <c r="B173" s="32">
        <v>165</v>
      </c>
      <c r="C173" s="41"/>
      <c r="D173" s="41"/>
      <c r="E173" s="41"/>
      <c r="F173" s="41"/>
      <c r="G173" s="41"/>
      <c r="H173" s="41"/>
      <c r="I173" s="41"/>
      <c r="J173" s="41"/>
      <c r="K173" s="41"/>
      <c r="L173" s="41"/>
      <c r="M173" s="41"/>
      <c r="N173" s="42"/>
      <c r="O173" s="41"/>
      <c r="P173" s="42"/>
      <c r="Q173" s="42"/>
      <c r="R173" s="42"/>
      <c r="S173" s="33"/>
    </row>
    <row r="174" spans="2:19" x14ac:dyDescent="0.3">
      <c r="B174" s="32">
        <v>166</v>
      </c>
      <c r="C174" s="41"/>
      <c r="D174" s="41"/>
      <c r="E174" s="41"/>
      <c r="F174" s="41"/>
      <c r="G174" s="41"/>
      <c r="H174" s="41"/>
      <c r="I174" s="41"/>
      <c r="J174" s="41"/>
      <c r="K174" s="41"/>
      <c r="L174" s="41"/>
      <c r="M174" s="41"/>
      <c r="N174" s="42"/>
      <c r="O174" s="41"/>
      <c r="P174" s="42"/>
      <c r="Q174" s="42"/>
      <c r="R174" s="42"/>
      <c r="S174" s="33"/>
    </row>
    <row r="175" spans="2:19" x14ac:dyDescent="0.3">
      <c r="B175" s="32">
        <v>167</v>
      </c>
      <c r="C175" s="41"/>
      <c r="D175" s="41"/>
      <c r="E175" s="41"/>
      <c r="F175" s="41"/>
      <c r="G175" s="41"/>
      <c r="H175" s="41"/>
      <c r="I175" s="41"/>
      <c r="J175" s="41"/>
      <c r="K175" s="41"/>
      <c r="L175" s="41"/>
      <c r="M175" s="41"/>
      <c r="N175" s="42"/>
      <c r="O175" s="41"/>
      <c r="P175" s="42"/>
      <c r="Q175" s="42"/>
      <c r="R175" s="42"/>
      <c r="S175" s="33"/>
    </row>
    <row r="176" spans="2:19" x14ac:dyDescent="0.3">
      <c r="B176" s="32">
        <v>168</v>
      </c>
      <c r="C176" s="41"/>
      <c r="D176" s="41"/>
      <c r="E176" s="41"/>
      <c r="F176" s="41"/>
      <c r="G176" s="41"/>
      <c r="H176" s="41"/>
      <c r="I176" s="41"/>
      <c r="J176" s="41"/>
      <c r="K176" s="41"/>
      <c r="L176" s="41"/>
      <c r="M176" s="41"/>
      <c r="N176" s="42"/>
      <c r="O176" s="41"/>
      <c r="P176" s="42"/>
      <c r="Q176" s="42"/>
      <c r="R176" s="42"/>
      <c r="S176" s="33"/>
    </row>
    <row r="177" spans="2:19" x14ac:dyDescent="0.3">
      <c r="B177" s="32">
        <v>169</v>
      </c>
      <c r="C177" s="41"/>
      <c r="D177" s="41"/>
      <c r="E177" s="41"/>
      <c r="F177" s="41"/>
      <c r="G177" s="41"/>
      <c r="H177" s="41"/>
      <c r="I177" s="41"/>
      <c r="J177" s="41"/>
      <c r="K177" s="41"/>
      <c r="L177" s="41"/>
      <c r="M177" s="41"/>
      <c r="N177" s="42"/>
      <c r="O177" s="41"/>
      <c r="P177" s="42"/>
      <c r="Q177" s="42"/>
      <c r="R177" s="42"/>
      <c r="S177" s="33"/>
    </row>
    <row r="178" spans="2:19" x14ac:dyDescent="0.3">
      <c r="B178" s="32">
        <v>170</v>
      </c>
      <c r="C178" s="41"/>
      <c r="D178" s="41"/>
      <c r="E178" s="41"/>
      <c r="F178" s="41"/>
      <c r="G178" s="41"/>
      <c r="H178" s="41"/>
      <c r="I178" s="41"/>
      <c r="J178" s="41"/>
      <c r="K178" s="41"/>
      <c r="L178" s="41"/>
      <c r="M178" s="41"/>
      <c r="N178" s="42"/>
      <c r="O178" s="41"/>
      <c r="P178" s="42"/>
      <c r="Q178" s="42"/>
      <c r="R178" s="42"/>
      <c r="S178" s="33"/>
    </row>
    <row r="179" spans="2:19" x14ac:dyDescent="0.3">
      <c r="B179" s="32">
        <v>171</v>
      </c>
      <c r="C179" s="41"/>
      <c r="D179" s="41"/>
      <c r="E179" s="41"/>
      <c r="F179" s="41"/>
      <c r="G179" s="41"/>
      <c r="H179" s="41"/>
      <c r="I179" s="41"/>
      <c r="J179" s="41"/>
      <c r="K179" s="41"/>
      <c r="L179" s="41"/>
      <c r="M179" s="41"/>
      <c r="N179" s="42"/>
      <c r="O179" s="41"/>
      <c r="P179" s="42"/>
      <c r="Q179" s="42"/>
      <c r="R179" s="42"/>
      <c r="S179" s="33"/>
    </row>
    <row r="180" spans="2:19" x14ac:dyDescent="0.3">
      <c r="B180" s="32">
        <v>172</v>
      </c>
      <c r="C180" s="41"/>
      <c r="D180" s="41"/>
      <c r="E180" s="41"/>
      <c r="F180" s="41"/>
      <c r="G180" s="41"/>
      <c r="H180" s="41"/>
      <c r="I180" s="41"/>
      <c r="J180" s="41"/>
      <c r="K180" s="41"/>
      <c r="L180" s="41"/>
      <c r="M180" s="41"/>
      <c r="N180" s="42"/>
      <c r="O180" s="41"/>
      <c r="P180" s="42"/>
      <c r="Q180" s="42"/>
      <c r="R180" s="42"/>
      <c r="S180" s="33"/>
    </row>
    <row r="181" spans="2:19" x14ac:dyDescent="0.3">
      <c r="B181" s="32">
        <v>173</v>
      </c>
      <c r="C181" s="41"/>
      <c r="D181" s="41"/>
      <c r="E181" s="41"/>
      <c r="F181" s="41"/>
      <c r="G181" s="41"/>
      <c r="H181" s="41"/>
      <c r="I181" s="41"/>
      <c r="J181" s="41"/>
      <c r="K181" s="41"/>
      <c r="L181" s="41"/>
      <c r="M181" s="41"/>
      <c r="N181" s="42"/>
      <c r="O181" s="41"/>
      <c r="P181" s="42"/>
      <c r="Q181" s="42"/>
      <c r="R181" s="42"/>
      <c r="S181" s="33"/>
    </row>
    <row r="182" spans="2:19" x14ac:dyDescent="0.3">
      <c r="B182" s="32">
        <v>174</v>
      </c>
      <c r="C182" s="41"/>
      <c r="D182" s="41"/>
      <c r="E182" s="41"/>
      <c r="F182" s="41"/>
      <c r="G182" s="41"/>
      <c r="H182" s="41"/>
      <c r="I182" s="41"/>
      <c r="J182" s="41"/>
      <c r="K182" s="41"/>
      <c r="L182" s="41"/>
      <c r="M182" s="41"/>
      <c r="N182" s="42"/>
      <c r="O182" s="41"/>
      <c r="P182" s="42"/>
      <c r="Q182" s="42"/>
      <c r="R182" s="42"/>
      <c r="S182" s="33"/>
    </row>
    <row r="183" spans="2:19" x14ac:dyDescent="0.3">
      <c r="B183" s="32">
        <v>175</v>
      </c>
      <c r="C183" s="41"/>
      <c r="D183" s="41"/>
      <c r="E183" s="41"/>
      <c r="F183" s="41"/>
      <c r="G183" s="41"/>
      <c r="H183" s="41"/>
      <c r="I183" s="41"/>
      <c r="J183" s="41"/>
      <c r="K183" s="41"/>
      <c r="L183" s="41"/>
      <c r="M183" s="41"/>
      <c r="N183" s="42"/>
      <c r="O183" s="41"/>
      <c r="P183" s="42"/>
      <c r="Q183" s="42"/>
      <c r="R183" s="42"/>
      <c r="S183" s="33"/>
    </row>
    <row r="184" spans="2:19" x14ac:dyDescent="0.3">
      <c r="B184" s="32">
        <v>176</v>
      </c>
      <c r="C184" s="41"/>
      <c r="D184" s="41"/>
      <c r="E184" s="41"/>
      <c r="F184" s="41"/>
      <c r="G184" s="41"/>
      <c r="H184" s="41"/>
      <c r="I184" s="41"/>
      <c r="J184" s="41"/>
      <c r="K184" s="41"/>
      <c r="L184" s="41"/>
      <c r="M184" s="41"/>
      <c r="N184" s="42"/>
      <c r="O184" s="41"/>
      <c r="P184" s="42"/>
      <c r="Q184" s="42"/>
      <c r="R184" s="42"/>
      <c r="S184" s="33"/>
    </row>
    <row r="185" spans="2:19" x14ac:dyDescent="0.3">
      <c r="B185" s="32">
        <v>177</v>
      </c>
      <c r="C185" s="41"/>
      <c r="D185" s="41"/>
      <c r="E185" s="41"/>
      <c r="F185" s="41"/>
      <c r="G185" s="41"/>
      <c r="H185" s="41"/>
      <c r="I185" s="41"/>
      <c r="J185" s="41"/>
      <c r="K185" s="41"/>
      <c r="L185" s="41"/>
      <c r="M185" s="41"/>
      <c r="N185" s="42"/>
      <c r="O185" s="41"/>
      <c r="P185" s="42"/>
      <c r="Q185" s="42"/>
      <c r="R185" s="42"/>
      <c r="S185" s="33"/>
    </row>
    <row r="186" spans="2:19" x14ac:dyDescent="0.3">
      <c r="B186" s="32">
        <v>178</v>
      </c>
      <c r="C186" s="41"/>
      <c r="D186" s="41"/>
      <c r="E186" s="41"/>
      <c r="F186" s="41"/>
      <c r="G186" s="41"/>
      <c r="H186" s="41"/>
      <c r="I186" s="41"/>
      <c r="J186" s="41"/>
      <c r="K186" s="41"/>
      <c r="L186" s="41"/>
      <c r="M186" s="41"/>
      <c r="N186" s="42"/>
      <c r="O186" s="41"/>
      <c r="P186" s="42"/>
      <c r="Q186" s="42"/>
      <c r="R186" s="42"/>
      <c r="S186" s="33"/>
    </row>
    <row r="187" spans="2:19" x14ac:dyDescent="0.3">
      <c r="B187" s="32">
        <v>179</v>
      </c>
      <c r="C187" s="41"/>
      <c r="D187" s="41"/>
      <c r="E187" s="41"/>
      <c r="F187" s="41"/>
      <c r="G187" s="41"/>
      <c r="H187" s="41"/>
      <c r="I187" s="41"/>
      <c r="J187" s="41"/>
      <c r="K187" s="41"/>
      <c r="L187" s="41"/>
      <c r="M187" s="41"/>
      <c r="N187" s="42"/>
      <c r="O187" s="41"/>
      <c r="P187" s="42"/>
      <c r="Q187" s="42"/>
      <c r="R187" s="42"/>
      <c r="S187" s="33"/>
    </row>
    <row r="188" spans="2:19" x14ac:dyDescent="0.3">
      <c r="B188" s="32">
        <v>180</v>
      </c>
      <c r="C188" s="41"/>
      <c r="D188" s="41"/>
      <c r="E188" s="41"/>
      <c r="F188" s="41"/>
      <c r="G188" s="41"/>
      <c r="H188" s="41"/>
      <c r="I188" s="41"/>
      <c r="J188" s="41"/>
      <c r="K188" s="41"/>
      <c r="L188" s="41"/>
      <c r="M188" s="41"/>
      <c r="N188" s="42"/>
      <c r="O188" s="41"/>
      <c r="P188" s="42"/>
      <c r="Q188" s="42"/>
      <c r="R188" s="42"/>
      <c r="S188" s="33"/>
    </row>
    <row r="189" spans="2:19" x14ac:dyDescent="0.3">
      <c r="B189" s="32">
        <v>181</v>
      </c>
      <c r="C189" s="41"/>
      <c r="D189" s="41"/>
      <c r="E189" s="41"/>
      <c r="F189" s="41"/>
      <c r="G189" s="41"/>
      <c r="H189" s="41"/>
      <c r="I189" s="41"/>
      <c r="J189" s="41"/>
      <c r="K189" s="41"/>
      <c r="L189" s="41"/>
      <c r="M189" s="41"/>
      <c r="N189" s="42"/>
      <c r="O189" s="41"/>
      <c r="P189" s="42"/>
      <c r="Q189" s="42"/>
      <c r="R189" s="42"/>
      <c r="S189" s="33"/>
    </row>
    <row r="190" spans="2:19" x14ac:dyDescent="0.3">
      <c r="B190" s="32">
        <v>182</v>
      </c>
      <c r="C190" s="41"/>
      <c r="D190" s="41"/>
      <c r="E190" s="41"/>
      <c r="F190" s="41"/>
      <c r="G190" s="41"/>
      <c r="H190" s="41"/>
      <c r="I190" s="41"/>
      <c r="J190" s="41"/>
      <c r="K190" s="41"/>
      <c r="L190" s="41"/>
      <c r="M190" s="41"/>
      <c r="N190" s="42"/>
      <c r="O190" s="41"/>
      <c r="P190" s="42"/>
      <c r="Q190" s="42"/>
      <c r="R190" s="42"/>
      <c r="S190" s="33"/>
    </row>
    <row r="191" spans="2:19" x14ac:dyDescent="0.3">
      <c r="B191" s="32">
        <v>183</v>
      </c>
      <c r="C191" s="41"/>
      <c r="D191" s="41"/>
      <c r="E191" s="41"/>
      <c r="F191" s="41"/>
      <c r="G191" s="41"/>
      <c r="H191" s="41"/>
      <c r="I191" s="41"/>
      <c r="J191" s="41"/>
      <c r="K191" s="41"/>
      <c r="L191" s="41"/>
      <c r="M191" s="41"/>
      <c r="N191" s="42"/>
      <c r="O191" s="41"/>
      <c r="P191" s="42"/>
      <c r="Q191" s="42"/>
      <c r="R191" s="42"/>
      <c r="S191" s="33"/>
    </row>
    <row r="192" spans="2:19" x14ac:dyDescent="0.3">
      <c r="B192" s="32">
        <v>184</v>
      </c>
      <c r="C192" s="41"/>
      <c r="D192" s="41"/>
      <c r="E192" s="41"/>
      <c r="F192" s="41"/>
      <c r="G192" s="41"/>
      <c r="H192" s="41"/>
      <c r="I192" s="41"/>
      <c r="J192" s="41"/>
      <c r="K192" s="41"/>
      <c r="L192" s="41"/>
      <c r="M192" s="41"/>
      <c r="N192" s="42"/>
      <c r="O192" s="41"/>
      <c r="P192" s="42"/>
      <c r="Q192" s="42"/>
      <c r="R192" s="42"/>
      <c r="S192" s="33"/>
    </row>
    <row r="193" spans="2:19" x14ac:dyDescent="0.3">
      <c r="B193" s="32">
        <v>185</v>
      </c>
      <c r="C193" s="41"/>
      <c r="D193" s="41"/>
      <c r="E193" s="41"/>
      <c r="F193" s="41"/>
      <c r="G193" s="41"/>
      <c r="H193" s="41"/>
      <c r="I193" s="41"/>
      <c r="J193" s="41"/>
      <c r="K193" s="41"/>
      <c r="L193" s="41"/>
      <c r="M193" s="41"/>
      <c r="N193" s="42"/>
      <c r="O193" s="41"/>
      <c r="P193" s="42"/>
      <c r="Q193" s="42"/>
      <c r="R193" s="42"/>
      <c r="S193" s="33"/>
    </row>
    <row r="194" spans="2:19" x14ac:dyDescent="0.3">
      <c r="B194" s="32">
        <v>186</v>
      </c>
      <c r="C194" s="41"/>
      <c r="D194" s="41"/>
      <c r="E194" s="41"/>
      <c r="F194" s="41"/>
      <c r="G194" s="41"/>
      <c r="H194" s="41"/>
      <c r="I194" s="41"/>
      <c r="J194" s="41"/>
      <c r="K194" s="41"/>
      <c r="L194" s="41"/>
      <c r="M194" s="41"/>
      <c r="N194" s="42"/>
      <c r="O194" s="41"/>
      <c r="P194" s="42"/>
      <c r="Q194" s="42"/>
      <c r="R194" s="42"/>
      <c r="S194" s="33"/>
    </row>
    <row r="195" spans="2:19" x14ac:dyDescent="0.3">
      <c r="B195" s="32">
        <v>187</v>
      </c>
      <c r="C195" s="41"/>
      <c r="D195" s="41"/>
      <c r="E195" s="41"/>
      <c r="F195" s="41"/>
      <c r="G195" s="41"/>
      <c r="H195" s="41"/>
      <c r="I195" s="41"/>
      <c r="J195" s="41"/>
      <c r="K195" s="41"/>
      <c r="L195" s="41"/>
      <c r="M195" s="41"/>
      <c r="N195" s="42"/>
      <c r="O195" s="41"/>
      <c r="P195" s="42"/>
      <c r="Q195" s="42"/>
      <c r="R195" s="42"/>
      <c r="S195" s="33"/>
    </row>
    <row r="196" spans="2:19" x14ac:dyDescent="0.3">
      <c r="B196" s="32">
        <v>188</v>
      </c>
      <c r="C196" s="41"/>
      <c r="D196" s="41"/>
      <c r="E196" s="41"/>
      <c r="F196" s="41"/>
      <c r="G196" s="41"/>
      <c r="H196" s="41"/>
      <c r="I196" s="41"/>
      <c r="J196" s="41"/>
      <c r="K196" s="41"/>
      <c r="L196" s="41"/>
      <c r="M196" s="41"/>
      <c r="N196" s="42"/>
      <c r="O196" s="41"/>
      <c r="P196" s="42"/>
      <c r="Q196" s="42"/>
      <c r="R196" s="42"/>
      <c r="S196" s="33"/>
    </row>
    <row r="197" spans="2:19" x14ac:dyDescent="0.3">
      <c r="B197" s="32">
        <v>189</v>
      </c>
      <c r="C197" s="41"/>
      <c r="D197" s="41"/>
      <c r="E197" s="41"/>
      <c r="F197" s="41"/>
      <c r="G197" s="41"/>
      <c r="H197" s="41"/>
      <c r="I197" s="41"/>
      <c r="J197" s="41"/>
      <c r="K197" s="41"/>
      <c r="L197" s="41"/>
      <c r="M197" s="41"/>
      <c r="N197" s="42"/>
      <c r="O197" s="41"/>
      <c r="P197" s="42"/>
      <c r="Q197" s="42"/>
      <c r="R197" s="42"/>
      <c r="S197" s="33"/>
    </row>
    <row r="198" spans="2:19" x14ac:dyDescent="0.3">
      <c r="B198" s="32">
        <v>190</v>
      </c>
      <c r="C198" s="41"/>
      <c r="D198" s="41"/>
      <c r="E198" s="41"/>
      <c r="F198" s="41"/>
      <c r="G198" s="41"/>
      <c r="H198" s="41"/>
      <c r="I198" s="41"/>
      <c r="J198" s="41"/>
      <c r="K198" s="41"/>
      <c r="L198" s="41"/>
      <c r="M198" s="41"/>
      <c r="N198" s="42"/>
      <c r="O198" s="41"/>
      <c r="P198" s="42"/>
      <c r="Q198" s="42"/>
      <c r="R198" s="42"/>
      <c r="S198" s="33"/>
    </row>
    <row r="199" spans="2:19" x14ac:dyDescent="0.3">
      <c r="B199" s="32">
        <v>191</v>
      </c>
      <c r="C199" s="41"/>
      <c r="D199" s="41"/>
      <c r="E199" s="41"/>
      <c r="F199" s="41"/>
      <c r="G199" s="41"/>
      <c r="H199" s="41"/>
      <c r="I199" s="41"/>
      <c r="J199" s="41"/>
      <c r="K199" s="41"/>
      <c r="L199" s="41"/>
      <c r="M199" s="41"/>
      <c r="N199" s="42"/>
      <c r="O199" s="41"/>
      <c r="P199" s="42"/>
      <c r="Q199" s="42"/>
      <c r="R199" s="42"/>
      <c r="S199" s="33"/>
    </row>
    <row r="200" spans="2:19" x14ac:dyDescent="0.3">
      <c r="B200" s="32">
        <v>192</v>
      </c>
      <c r="C200" s="41"/>
      <c r="D200" s="41"/>
      <c r="E200" s="41"/>
      <c r="F200" s="41"/>
      <c r="G200" s="41"/>
      <c r="H200" s="41"/>
      <c r="I200" s="41"/>
      <c r="J200" s="41"/>
      <c r="K200" s="41"/>
      <c r="L200" s="41"/>
      <c r="M200" s="41"/>
      <c r="N200" s="42"/>
      <c r="O200" s="41"/>
      <c r="P200" s="42"/>
      <c r="Q200" s="42"/>
      <c r="R200" s="42"/>
      <c r="S200" s="33"/>
    </row>
    <row r="201" spans="2:19" x14ac:dyDescent="0.3">
      <c r="B201" s="32">
        <v>193</v>
      </c>
      <c r="C201" s="41"/>
      <c r="D201" s="41"/>
      <c r="E201" s="41"/>
      <c r="F201" s="41"/>
      <c r="G201" s="41"/>
      <c r="H201" s="41"/>
      <c r="I201" s="41"/>
      <c r="J201" s="41"/>
      <c r="K201" s="41"/>
      <c r="L201" s="41"/>
      <c r="M201" s="41"/>
      <c r="N201" s="42"/>
      <c r="O201" s="41"/>
      <c r="P201" s="42"/>
      <c r="Q201" s="42"/>
      <c r="R201" s="42"/>
      <c r="S201" s="33"/>
    </row>
    <row r="202" spans="2:19" x14ac:dyDescent="0.3">
      <c r="B202" s="32">
        <v>194</v>
      </c>
      <c r="C202" s="41"/>
      <c r="D202" s="41"/>
      <c r="E202" s="41"/>
      <c r="F202" s="41"/>
      <c r="G202" s="41"/>
      <c r="H202" s="41"/>
      <c r="I202" s="41"/>
      <c r="J202" s="41"/>
      <c r="K202" s="41"/>
      <c r="L202" s="41"/>
      <c r="M202" s="41"/>
      <c r="N202" s="42"/>
      <c r="O202" s="41"/>
      <c r="P202" s="42"/>
      <c r="Q202" s="42"/>
      <c r="R202" s="42"/>
      <c r="S202" s="33"/>
    </row>
    <row r="203" spans="2:19" x14ac:dyDescent="0.3">
      <c r="B203" s="32">
        <v>195</v>
      </c>
      <c r="C203" s="41"/>
      <c r="D203" s="41"/>
      <c r="E203" s="41"/>
      <c r="F203" s="41"/>
      <c r="G203" s="41"/>
      <c r="H203" s="41"/>
      <c r="I203" s="41"/>
      <c r="J203" s="41"/>
      <c r="K203" s="41"/>
      <c r="L203" s="41"/>
      <c r="M203" s="41"/>
      <c r="N203" s="42"/>
      <c r="O203" s="41"/>
      <c r="P203" s="42"/>
      <c r="Q203" s="42"/>
      <c r="R203" s="42"/>
      <c r="S203" s="33"/>
    </row>
    <row r="204" spans="2:19" x14ac:dyDescent="0.3">
      <c r="B204" s="32">
        <v>196</v>
      </c>
      <c r="C204" s="41"/>
      <c r="D204" s="41"/>
      <c r="E204" s="41"/>
      <c r="F204" s="41"/>
      <c r="G204" s="41"/>
      <c r="H204" s="41"/>
      <c r="I204" s="41"/>
      <c r="J204" s="41"/>
      <c r="K204" s="41"/>
      <c r="L204" s="41"/>
      <c r="M204" s="41"/>
      <c r="N204" s="42"/>
      <c r="O204" s="41"/>
      <c r="P204" s="42"/>
      <c r="Q204" s="42"/>
      <c r="R204" s="42"/>
      <c r="S204" s="33"/>
    </row>
    <row r="205" spans="2:19" x14ac:dyDescent="0.3">
      <c r="B205" s="32">
        <v>197</v>
      </c>
      <c r="C205" s="41"/>
      <c r="D205" s="41"/>
      <c r="E205" s="41"/>
      <c r="F205" s="41"/>
      <c r="G205" s="41"/>
      <c r="H205" s="41"/>
      <c r="I205" s="41"/>
      <c r="J205" s="41"/>
      <c r="K205" s="41"/>
      <c r="L205" s="41"/>
      <c r="M205" s="41"/>
      <c r="N205" s="42"/>
      <c r="O205" s="41"/>
      <c r="P205" s="42"/>
      <c r="Q205" s="42"/>
      <c r="R205" s="42"/>
      <c r="S205" s="33"/>
    </row>
    <row r="206" spans="2:19" x14ac:dyDescent="0.3">
      <c r="B206" s="32">
        <v>198</v>
      </c>
      <c r="C206" s="41"/>
      <c r="D206" s="41"/>
      <c r="E206" s="41"/>
      <c r="F206" s="41"/>
      <c r="G206" s="41"/>
      <c r="H206" s="41"/>
      <c r="I206" s="41"/>
      <c r="J206" s="41"/>
      <c r="K206" s="41"/>
      <c r="L206" s="41"/>
      <c r="M206" s="41"/>
      <c r="N206" s="42"/>
      <c r="O206" s="41"/>
      <c r="P206" s="42"/>
      <c r="Q206" s="42"/>
      <c r="R206" s="42"/>
      <c r="S206" s="33"/>
    </row>
    <row r="207" spans="2:19" x14ac:dyDescent="0.3">
      <c r="B207" s="32">
        <v>199</v>
      </c>
      <c r="C207" s="41"/>
      <c r="D207" s="41"/>
      <c r="E207" s="41"/>
      <c r="F207" s="41"/>
      <c r="G207" s="41"/>
      <c r="H207" s="41"/>
      <c r="I207" s="41"/>
      <c r="J207" s="41"/>
      <c r="K207" s="41"/>
      <c r="L207" s="41"/>
      <c r="M207" s="41"/>
      <c r="N207" s="42"/>
      <c r="O207" s="41"/>
      <c r="P207" s="42"/>
      <c r="Q207" s="42"/>
      <c r="R207" s="42"/>
      <c r="S207" s="33"/>
    </row>
    <row r="208" spans="2:19" x14ac:dyDescent="0.3">
      <c r="B208" s="32">
        <v>200</v>
      </c>
      <c r="C208" s="41"/>
      <c r="D208" s="41"/>
      <c r="E208" s="41"/>
      <c r="F208" s="41"/>
      <c r="G208" s="41"/>
      <c r="H208" s="41"/>
      <c r="I208" s="41"/>
      <c r="J208" s="41"/>
      <c r="K208" s="41"/>
      <c r="L208" s="41"/>
      <c r="M208" s="41"/>
      <c r="N208" s="42"/>
      <c r="O208" s="41"/>
      <c r="P208" s="42"/>
      <c r="Q208" s="42"/>
      <c r="R208" s="42"/>
      <c r="S208" s="33"/>
    </row>
    <row r="209" spans="2:19" x14ac:dyDescent="0.3">
      <c r="B209" s="32">
        <v>201</v>
      </c>
      <c r="C209" s="41"/>
      <c r="D209" s="41"/>
      <c r="E209" s="41"/>
      <c r="F209" s="41"/>
      <c r="G209" s="41"/>
      <c r="H209" s="41"/>
      <c r="I209" s="41"/>
      <c r="J209" s="41"/>
      <c r="K209" s="41"/>
      <c r="L209" s="41"/>
      <c r="M209" s="41"/>
      <c r="N209" s="42"/>
      <c r="O209" s="41"/>
      <c r="P209" s="42"/>
      <c r="Q209" s="42"/>
      <c r="R209" s="42"/>
      <c r="S209" s="33"/>
    </row>
    <row r="210" spans="2:19" x14ac:dyDescent="0.3">
      <c r="B210" s="32">
        <v>202</v>
      </c>
      <c r="C210" s="41"/>
      <c r="D210" s="41"/>
      <c r="E210" s="41"/>
      <c r="F210" s="41"/>
      <c r="G210" s="41"/>
      <c r="H210" s="41"/>
      <c r="I210" s="41"/>
      <c r="J210" s="41"/>
      <c r="K210" s="41"/>
      <c r="L210" s="41"/>
      <c r="M210" s="41"/>
      <c r="N210" s="42"/>
      <c r="O210" s="41"/>
      <c r="P210" s="42"/>
      <c r="Q210" s="42"/>
      <c r="R210" s="42"/>
      <c r="S210" s="33"/>
    </row>
    <row r="211" spans="2:19" x14ac:dyDescent="0.3">
      <c r="B211" s="32">
        <v>203</v>
      </c>
      <c r="C211" s="41"/>
      <c r="D211" s="41"/>
      <c r="E211" s="41"/>
      <c r="F211" s="41"/>
      <c r="G211" s="41"/>
      <c r="H211" s="41"/>
      <c r="I211" s="41"/>
      <c r="J211" s="41"/>
      <c r="K211" s="41"/>
      <c r="L211" s="41"/>
      <c r="M211" s="41"/>
      <c r="N211" s="42"/>
      <c r="O211" s="41"/>
      <c r="P211" s="42"/>
      <c r="Q211" s="42"/>
      <c r="R211" s="42"/>
      <c r="S211" s="33"/>
    </row>
    <row r="212" spans="2:19" x14ac:dyDescent="0.3">
      <c r="B212" s="32">
        <v>204</v>
      </c>
      <c r="C212" s="41"/>
      <c r="D212" s="41"/>
      <c r="E212" s="41"/>
      <c r="F212" s="41"/>
      <c r="G212" s="41"/>
      <c r="H212" s="41"/>
      <c r="I212" s="41"/>
      <c r="J212" s="41"/>
      <c r="K212" s="41"/>
      <c r="L212" s="41"/>
      <c r="M212" s="41"/>
      <c r="N212" s="42"/>
      <c r="O212" s="41"/>
      <c r="P212" s="42"/>
      <c r="Q212" s="42"/>
      <c r="R212" s="42"/>
      <c r="S212" s="33"/>
    </row>
    <row r="213" spans="2:19" x14ac:dyDescent="0.3">
      <c r="B213" s="32">
        <v>205</v>
      </c>
      <c r="C213" s="41"/>
      <c r="D213" s="41"/>
      <c r="E213" s="41"/>
      <c r="F213" s="41"/>
      <c r="G213" s="41"/>
      <c r="H213" s="41"/>
      <c r="I213" s="41"/>
      <c r="J213" s="41"/>
      <c r="K213" s="41"/>
      <c r="L213" s="41"/>
      <c r="M213" s="41"/>
      <c r="N213" s="42"/>
      <c r="O213" s="41"/>
      <c r="P213" s="42"/>
      <c r="Q213" s="42"/>
      <c r="R213" s="42"/>
      <c r="S213" s="33"/>
    </row>
    <row r="214" spans="2:19" x14ac:dyDescent="0.3">
      <c r="B214" s="32">
        <v>206</v>
      </c>
      <c r="C214" s="41"/>
      <c r="D214" s="41"/>
      <c r="E214" s="41"/>
      <c r="F214" s="41"/>
      <c r="G214" s="41"/>
      <c r="H214" s="41"/>
      <c r="I214" s="41"/>
      <c r="J214" s="41"/>
      <c r="K214" s="41"/>
      <c r="L214" s="41"/>
      <c r="M214" s="41"/>
      <c r="N214" s="42"/>
      <c r="O214" s="41"/>
      <c r="P214" s="42"/>
      <c r="Q214" s="42"/>
      <c r="R214" s="42"/>
      <c r="S214" s="33"/>
    </row>
    <row r="215" spans="2:19" x14ac:dyDescent="0.3">
      <c r="B215" s="32">
        <v>207</v>
      </c>
      <c r="C215" s="41"/>
      <c r="D215" s="41"/>
      <c r="E215" s="41"/>
      <c r="F215" s="41"/>
      <c r="G215" s="41"/>
      <c r="H215" s="41"/>
      <c r="I215" s="41"/>
      <c r="J215" s="41"/>
      <c r="K215" s="41"/>
      <c r="L215" s="41"/>
      <c r="M215" s="41"/>
      <c r="N215" s="42"/>
      <c r="O215" s="41"/>
      <c r="P215" s="42"/>
      <c r="Q215" s="42"/>
      <c r="R215" s="42"/>
      <c r="S215" s="33"/>
    </row>
    <row r="216" spans="2:19" x14ac:dyDescent="0.3">
      <c r="B216" s="32">
        <v>208</v>
      </c>
      <c r="C216" s="41"/>
      <c r="D216" s="41"/>
      <c r="E216" s="41"/>
      <c r="F216" s="41"/>
      <c r="G216" s="41"/>
      <c r="H216" s="41"/>
      <c r="I216" s="41"/>
      <c r="J216" s="41"/>
      <c r="K216" s="41"/>
      <c r="L216" s="41"/>
      <c r="M216" s="41"/>
      <c r="N216" s="42"/>
      <c r="O216" s="41"/>
      <c r="P216" s="42"/>
      <c r="Q216" s="42"/>
      <c r="R216" s="42"/>
      <c r="S216" s="33"/>
    </row>
    <row r="217" spans="2:19" x14ac:dyDescent="0.3">
      <c r="B217" s="32">
        <v>209</v>
      </c>
      <c r="C217" s="41"/>
      <c r="D217" s="41"/>
      <c r="E217" s="41"/>
      <c r="F217" s="41"/>
      <c r="G217" s="41"/>
      <c r="H217" s="41"/>
      <c r="I217" s="41"/>
      <c r="J217" s="41"/>
      <c r="K217" s="41"/>
      <c r="L217" s="41"/>
      <c r="M217" s="41"/>
      <c r="N217" s="42"/>
      <c r="O217" s="41"/>
      <c r="P217" s="42"/>
      <c r="Q217" s="42"/>
      <c r="R217" s="42"/>
      <c r="S217" s="33"/>
    </row>
    <row r="218" spans="2:19" x14ac:dyDescent="0.3">
      <c r="B218" s="32">
        <v>210</v>
      </c>
      <c r="C218" s="41"/>
      <c r="D218" s="41"/>
      <c r="E218" s="41"/>
      <c r="F218" s="41"/>
      <c r="G218" s="41"/>
      <c r="H218" s="41"/>
      <c r="I218" s="41"/>
      <c r="J218" s="41"/>
      <c r="K218" s="41"/>
      <c r="L218" s="41"/>
      <c r="M218" s="41"/>
      <c r="N218" s="42"/>
      <c r="O218" s="41"/>
      <c r="P218" s="42"/>
      <c r="Q218" s="42"/>
      <c r="R218" s="42"/>
      <c r="S218" s="33"/>
    </row>
    <row r="219" spans="2:19" x14ac:dyDescent="0.3">
      <c r="B219" s="32">
        <v>211</v>
      </c>
      <c r="C219" s="41"/>
      <c r="D219" s="41"/>
      <c r="E219" s="41"/>
      <c r="F219" s="41"/>
      <c r="G219" s="41"/>
      <c r="H219" s="41"/>
      <c r="I219" s="41"/>
      <c r="J219" s="41"/>
      <c r="K219" s="41"/>
      <c r="L219" s="41"/>
      <c r="M219" s="41"/>
      <c r="N219" s="42"/>
      <c r="O219" s="41"/>
      <c r="P219" s="42"/>
      <c r="Q219" s="42"/>
      <c r="R219" s="42"/>
      <c r="S219" s="33"/>
    </row>
    <row r="220" spans="2:19" x14ac:dyDescent="0.3">
      <c r="B220" s="32">
        <v>212</v>
      </c>
      <c r="C220" s="41"/>
      <c r="D220" s="41"/>
      <c r="E220" s="41"/>
      <c r="F220" s="41"/>
      <c r="G220" s="41"/>
      <c r="H220" s="41"/>
      <c r="I220" s="41"/>
      <c r="J220" s="41"/>
      <c r="K220" s="41"/>
      <c r="L220" s="41"/>
      <c r="M220" s="41"/>
      <c r="N220" s="42"/>
      <c r="O220" s="41"/>
      <c r="P220" s="42"/>
      <c r="Q220" s="42"/>
      <c r="R220" s="42"/>
      <c r="S220" s="33"/>
    </row>
    <row r="221" spans="2:19" x14ac:dyDescent="0.3">
      <c r="B221" s="32">
        <v>213</v>
      </c>
      <c r="C221" s="41"/>
      <c r="D221" s="41"/>
      <c r="E221" s="41"/>
      <c r="F221" s="41"/>
      <c r="G221" s="41"/>
      <c r="H221" s="41"/>
      <c r="I221" s="41"/>
      <c r="J221" s="41"/>
      <c r="K221" s="41"/>
      <c r="L221" s="41"/>
      <c r="M221" s="41"/>
      <c r="N221" s="42"/>
      <c r="O221" s="41"/>
      <c r="P221" s="42"/>
      <c r="Q221" s="42"/>
      <c r="R221" s="42"/>
      <c r="S221" s="33"/>
    </row>
    <row r="222" spans="2:19" x14ac:dyDescent="0.3">
      <c r="B222" s="32">
        <v>214</v>
      </c>
      <c r="C222" s="41"/>
      <c r="D222" s="41"/>
      <c r="E222" s="41"/>
      <c r="F222" s="41"/>
      <c r="G222" s="41"/>
      <c r="H222" s="41"/>
      <c r="I222" s="41"/>
      <c r="J222" s="41"/>
      <c r="K222" s="41"/>
      <c r="L222" s="41"/>
      <c r="M222" s="41"/>
      <c r="N222" s="42"/>
      <c r="O222" s="41"/>
      <c r="P222" s="42"/>
      <c r="Q222" s="42"/>
      <c r="R222" s="42"/>
      <c r="S222" s="33"/>
    </row>
    <row r="223" spans="2:19" x14ac:dyDescent="0.3">
      <c r="B223" s="32">
        <v>215</v>
      </c>
      <c r="C223" s="41"/>
      <c r="D223" s="41"/>
      <c r="E223" s="41"/>
      <c r="F223" s="41"/>
      <c r="G223" s="41"/>
      <c r="H223" s="41"/>
      <c r="I223" s="41"/>
      <c r="J223" s="41"/>
      <c r="K223" s="41"/>
      <c r="L223" s="41"/>
      <c r="M223" s="41"/>
      <c r="N223" s="42"/>
      <c r="O223" s="41"/>
      <c r="P223" s="42"/>
      <c r="Q223" s="42"/>
      <c r="R223" s="42"/>
      <c r="S223" s="33"/>
    </row>
    <row r="224" spans="2:19" x14ac:dyDescent="0.3">
      <c r="B224" s="32">
        <v>216</v>
      </c>
      <c r="C224" s="41"/>
      <c r="D224" s="41"/>
      <c r="E224" s="41"/>
      <c r="F224" s="41"/>
      <c r="G224" s="41"/>
      <c r="H224" s="41"/>
      <c r="I224" s="41"/>
      <c r="J224" s="41"/>
      <c r="K224" s="41"/>
      <c r="L224" s="41"/>
      <c r="M224" s="41"/>
      <c r="N224" s="42"/>
      <c r="O224" s="41"/>
      <c r="P224" s="42"/>
      <c r="Q224" s="42"/>
      <c r="R224" s="42"/>
      <c r="S224" s="33"/>
    </row>
    <row r="225" spans="2:19" x14ac:dyDescent="0.3">
      <c r="B225" s="32">
        <v>217</v>
      </c>
      <c r="C225" s="41"/>
      <c r="D225" s="41"/>
      <c r="E225" s="41"/>
      <c r="F225" s="41"/>
      <c r="G225" s="41"/>
      <c r="H225" s="41"/>
      <c r="I225" s="41"/>
      <c r="J225" s="41"/>
      <c r="K225" s="41"/>
      <c r="L225" s="41"/>
      <c r="M225" s="41"/>
      <c r="N225" s="42"/>
      <c r="O225" s="41"/>
      <c r="P225" s="42"/>
      <c r="Q225" s="42"/>
      <c r="R225" s="42"/>
      <c r="S225" s="33"/>
    </row>
    <row r="226" spans="2:19" x14ac:dyDescent="0.3">
      <c r="B226" s="32">
        <v>218</v>
      </c>
      <c r="C226" s="41"/>
      <c r="D226" s="41"/>
      <c r="E226" s="41"/>
      <c r="F226" s="41"/>
      <c r="G226" s="41"/>
      <c r="H226" s="41"/>
      <c r="I226" s="41"/>
      <c r="J226" s="41"/>
      <c r="K226" s="41"/>
      <c r="L226" s="41"/>
      <c r="M226" s="41"/>
      <c r="N226" s="42"/>
      <c r="O226" s="41"/>
      <c r="P226" s="42"/>
      <c r="Q226" s="42"/>
      <c r="R226" s="42"/>
      <c r="S226" s="33"/>
    </row>
    <row r="227" spans="2:19" x14ac:dyDescent="0.3">
      <c r="B227" s="32">
        <v>219</v>
      </c>
      <c r="C227" s="41"/>
      <c r="D227" s="41"/>
      <c r="E227" s="41"/>
      <c r="F227" s="41"/>
      <c r="G227" s="41"/>
      <c r="H227" s="41"/>
      <c r="I227" s="41"/>
      <c r="J227" s="41"/>
      <c r="K227" s="41"/>
      <c r="L227" s="41"/>
      <c r="M227" s="41"/>
      <c r="N227" s="42"/>
      <c r="O227" s="41"/>
      <c r="P227" s="42"/>
      <c r="Q227" s="42"/>
      <c r="R227" s="42"/>
      <c r="S227" s="33"/>
    </row>
    <row r="228" spans="2:19" x14ac:dyDescent="0.3">
      <c r="B228" s="32">
        <v>220</v>
      </c>
      <c r="C228" s="41"/>
      <c r="D228" s="41"/>
      <c r="E228" s="41"/>
      <c r="F228" s="41"/>
      <c r="G228" s="41"/>
      <c r="H228" s="41"/>
      <c r="I228" s="41"/>
      <c r="J228" s="41"/>
      <c r="K228" s="41"/>
      <c r="L228" s="41"/>
      <c r="M228" s="41"/>
      <c r="N228" s="42"/>
      <c r="O228" s="41"/>
      <c r="P228" s="42"/>
      <c r="Q228" s="42"/>
      <c r="R228" s="42"/>
      <c r="S228" s="33"/>
    </row>
    <row r="229" spans="2:19" x14ac:dyDescent="0.3">
      <c r="B229" s="32">
        <v>221</v>
      </c>
      <c r="C229" s="41"/>
      <c r="D229" s="41"/>
      <c r="E229" s="41"/>
      <c r="F229" s="41"/>
      <c r="G229" s="41"/>
      <c r="H229" s="41"/>
      <c r="I229" s="41"/>
      <c r="J229" s="41"/>
      <c r="K229" s="41"/>
      <c r="L229" s="41"/>
      <c r="M229" s="41"/>
      <c r="N229" s="42"/>
      <c r="O229" s="41"/>
      <c r="P229" s="42"/>
      <c r="Q229" s="42"/>
      <c r="R229" s="42"/>
      <c r="S229" s="33"/>
    </row>
    <row r="230" spans="2:19" x14ac:dyDescent="0.3">
      <c r="B230" s="32">
        <v>222</v>
      </c>
      <c r="C230" s="41"/>
      <c r="D230" s="41"/>
      <c r="E230" s="41"/>
      <c r="F230" s="41"/>
      <c r="G230" s="41"/>
      <c r="H230" s="41"/>
      <c r="I230" s="41"/>
      <c r="J230" s="41"/>
      <c r="K230" s="41"/>
      <c r="L230" s="41"/>
      <c r="M230" s="41"/>
      <c r="N230" s="42"/>
      <c r="O230" s="41"/>
      <c r="P230" s="42"/>
      <c r="Q230" s="42"/>
      <c r="R230" s="42"/>
      <c r="S230" s="33"/>
    </row>
    <row r="231" spans="2:19" x14ac:dyDescent="0.3">
      <c r="B231" s="32">
        <v>223</v>
      </c>
      <c r="C231" s="41"/>
      <c r="D231" s="41"/>
      <c r="E231" s="41"/>
      <c r="F231" s="41"/>
      <c r="G231" s="41"/>
      <c r="H231" s="41"/>
      <c r="I231" s="41"/>
      <c r="J231" s="41"/>
      <c r="K231" s="41"/>
      <c r="L231" s="41"/>
      <c r="M231" s="41"/>
      <c r="N231" s="42"/>
      <c r="O231" s="41"/>
      <c r="P231" s="42"/>
      <c r="Q231" s="42"/>
      <c r="R231" s="42"/>
      <c r="S231" s="33"/>
    </row>
    <row r="232" spans="2:19" x14ac:dyDescent="0.3">
      <c r="B232" s="32">
        <v>224</v>
      </c>
      <c r="C232" s="41"/>
      <c r="D232" s="41"/>
      <c r="E232" s="41"/>
      <c r="F232" s="41"/>
      <c r="G232" s="41"/>
      <c r="H232" s="41"/>
      <c r="I232" s="41"/>
      <c r="J232" s="41"/>
      <c r="K232" s="41"/>
      <c r="L232" s="41"/>
      <c r="M232" s="41"/>
      <c r="N232" s="42"/>
      <c r="O232" s="41"/>
      <c r="P232" s="42"/>
      <c r="Q232" s="42"/>
      <c r="R232" s="42"/>
      <c r="S232" s="33"/>
    </row>
    <row r="233" spans="2:19" x14ac:dyDescent="0.3">
      <c r="B233" s="32">
        <v>225</v>
      </c>
      <c r="C233" s="41"/>
      <c r="D233" s="41"/>
      <c r="E233" s="41"/>
      <c r="F233" s="41"/>
      <c r="G233" s="41"/>
      <c r="H233" s="41"/>
      <c r="I233" s="41"/>
      <c r="J233" s="41"/>
      <c r="K233" s="41"/>
      <c r="L233" s="41"/>
      <c r="M233" s="41"/>
      <c r="N233" s="42"/>
      <c r="O233" s="41"/>
      <c r="P233" s="42"/>
      <c r="Q233" s="42"/>
      <c r="R233" s="42"/>
      <c r="S233" s="33"/>
    </row>
    <row r="234" spans="2:19" x14ac:dyDescent="0.3">
      <c r="B234" s="32">
        <v>226</v>
      </c>
      <c r="C234" s="41"/>
      <c r="D234" s="41"/>
      <c r="E234" s="41"/>
      <c r="F234" s="41"/>
      <c r="G234" s="41"/>
      <c r="H234" s="41"/>
      <c r="I234" s="41"/>
      <c r="J234" s="41"/>
      <c r="K234" s="41"/>
      <c r="L234" s="41"/>
      <c r="M234" s="41"/>
      <c r="N234" s="42"/>
      <c r="O234" s="41"/>
      <c r="P234" s="42"/>
      <c r="Q234" s="42"/>
      <c r="R234" s="42"/>
      <c r="S234" s="33"/>
    </row>
    <row r="235" spans="2:19" x14ac:dyDescent="0.3">
      <c r="B235" s="32">
        <v>227</v>
      </c>
      <c r="C235" s="41"/>
      <c r="D235" s="41"/>
      <c r="E235" s="41"/>
      <c r="F235" s="41"/>
      <c r="G235" s="41"/>
      <c r="H235" s="41"/>
      <c r="I235" s="41"/>
      <c r="J235" s="41"/>
      <c r="K235" s="41"/>
      <c r="L235" s="41"/>
      <c r="M235" s="41"/>
      <c r="N235" s="42"/>
      <c r="O235" s="41"/>
      <c r="P235" s="42"/>
      <c r="Q235" s="42"/>
      <c r="R235" s="42"/>
      <c r="S235" s="33"/>
    </row>
    <row r="236" spans="2:19" x14ac:dyDescent="0.3">
      <c r="B236" s="32">
        <v>228</v>
      </c>
      <c r="C236" s="41"/>
      <c r="D236" s="41"/>
      <c r="E236" s="41"/>
      <c r="F236" s="41"/>
      <c r="G236" s="41"/>
      <c r="H236" s="41"/>
      <c r="I236" s="41"/>
      <c r="J236" s="41"/>
      <c r="K236" s="41"/>
      <c r="L236" s="41"/>
      <c r="M236" s="41"/>
      <c r="N236" s="42"/>
      <c r="O236" s="41"/>
      <c r="P236" s="42"/>
      <c r="Q236" s="42"/>
      <c r="R236" s="42"/>
      <c r="S236" s="33"/>
    </row>
    <row r="237" spans="2:19" x14ac:dyDescent="0.3">
      <c r="B237" s="32">
        <v>229</v>
      </c>
      <c r="C237" s="41"/>
      <c r="D237" s="41"/>
      <c r="E237" s="41"/>
      <c r="F237" s="41"/>
      <c r="G237" s="41"/>
      <c r="H237" s="41"/>
      <c r="I237" s="41"/>
      <c r="J237" s="41"/>
      <c r="K237" s="41"/>
      <c r="L237" s="41"/>
      <c r="M237" s="41"/>
      <c r="N237" s="42"/>
      <c r="O237" s="41"/>
      <c r="P237" s="42"/>
      <c r="Q237" s="42"/>
      <c r="R237" s="42"/>
      <c r="S237" s="33"/>
    </row>
    <row r="238" spans="2:19" x14ac:dyDescent="0.3">
      <c r="B238" s="32">
        <v>230</v>
      </c>
      <c r="C238" s="41"/>
      <c r="D238" s="41"/>
      <c r="E238" s="41"/>
      <c r="F238" s="41"/>
      <c r="G238" s="41"/>
      <c r="H238" s="41"/>
      <c r="I238" s="41"/>
      <c r="J238" s="41"/>
      <c r="K238" s="41"/>
      <c r="L238" s="41"/>
      <c r="M238" s="41"/>
      <c r="N238" s="42"/>
      <c r="O238" s="41"/>
      <c r="P238" s="42"/>
      <c r="Q238" s="42"/>
      <c r="R238" s="42"/>
      <c r="S238" s="33"/>
    </row>
    <row r="239" spans="2:19" x14ac:dyDescent="0.3">
      <c r="B239" s="32">
        <v>231</v>
      </c>
      <c r="C239" s="41"/>
      <c r="D239" s="41"/>
      <c r="E239" s="41"/>
      <c r="F239" s="41"/>
      <c r="G239" s="41"/>
      <c r="H239" s="41"/>
      <c r="I239" s="41"/>
      <c r="J239" s="41"/>
      <c r="K239" s="41"/>
      <c r="L239" s="41"/>
      <c r="M239" s="41"/>
      <c r="N239" s="42"/>
      <c r="O239" s="41"/>
      <c r="P239" s="42"/>
      <c r="Q239" s="42"/>
      <c r="R239" s="42"/>
      <c r="S239" s="33"/>
    </row>
    <row r="240" spans="2:19" x14ac:dyDescent="0.3">
      <c r="B240" s="32">
        <v>232</v>
      </c>
      <c r="C240" s="41"/>
      <c r="D240" s="41"/>
      <c r="E240" s="41"/>
      <c r="F240" s="41"/>
      <c r="G240" s="41"/>
      <c r="H240" s="41"/>
      <c r="I240" s="41"/>
      <c r="J240" s="41"/>
      <c r="K240" s="41"/>
      <c r="L240" s="41"/>
      <c r="M240" s="41"/>
      <c r="N240" s="42"/>
      <c r="O240" s="41"/>
      <c r="P240" s="42"/>
      <c r="Q240" s="42"/>
      <c r="R240" s="42"/>
      <c r="S240" s="33"/>
    </row>
    <row r="241" spans="2:19" x14ac:dyDescent="0.3">
      <c r="B241" s="32">
        <v>233</v>
      </c>
      <c r="C241" s="41"/>
      <c r="D241" s="41"/>
      <c r="E241" s="41"/>
      <c r="F241" s="41"/>
      <c r="G241" s="41"/>
      <c r="H241" s="41"/>
      <c r="I241" s="41"/>
      <c r="J241" s="41"/>
      <c r="K241" s="41"/>
      <c r="L241" s="41"/>
      <c r="M241" s="41"/>
      <c r="N241" s="42"/>
      <c r="O241" s="41"/>
      <c r="P241" s="42"/>
      <c r="Q241" s="42"/>
      <c r="R241" s="42"/>
      <c r="S241" s="33"/>
    </row>
    <row r="242" spans="2:19" x14ac:dyDescent="0.3">
      <c r="B242" s="32">
        <v>234</v>
      </c>
      <c r="C242" s="41"/>
      <c r="D242" s="41"/>
      <c r="E242" s="41"/>
      <c r="F242" s="41"/>
      <c r="G242" s="41"/>
      <c r="H242" s="41"/>
      <c r="I242" s="41"/>
      <c r="J242" s="41"/>
      <c r="K242" s="41"/>
      <c r="L242" s="41"/>
      <c r="M242" s="41"/>
      <c r="N242" s="42"/>
      <c r="O242" s="41"/>
      <c r="P242" s="42"/>
      <c r="Q242" s="42"/>
      <c r="R242" s="42"/>
      <c r="S242" s="33"/>
    </row>
    <row r="243" spans="2:19" x14ac:dyDescent="0.3">
      <c r="B243" s="32">
        <v>235</v>
      </c>
      <c r="C243" s="41"/>
      <c r="D243" s="41"/>
      <c r="E243" s="41"/>
      <c r="F243" s="41"/>
      <c r="G243" s="41"/>
      <c r="H243" s="41"/>
      <c r="I243" s="41"/>
      <c r="J243" s="41"/>
      <c r="K243" s="41"/>
      <c r="L243" s="41"/>
      <c r="M243" s="41"/>
      <c r="N243" s="42"/>
      <c r="O243" s="41"/>
      <c r="P243" s="42"/>
      <c r="Q243" s="42"/>
      <c r="R243" s="42"/>
      <c r="S243" s="33"/>
    </row>
    <row r="244" spans="2:19" x14ac:dyDescent="0.3">
      <c r="B244" s="32">
        <v>236</v>
      </c>
      <c r="C244" s="41"/>
      <c r="D244" s="41"/>
      <c r="E244" s="41"/>
      <c r="F244" s="41"/>
      <c r="G244" s="41"/>
      <c r="H244" s="41"/>
      <c r="I244" s="41"/>
      <c r="J244" s="41"/>
      <c r="K244" s="41"/>
      <c r="L244" s="41"/>
      <c r="M244" s="41"/>
      <c r="N244" s="42"/>
      <c r="O244" s="41"/>
      <c r="P244" s="42"/>
      <c r="Q244" s="42"/>
      <c r="R244" s="42"/>
      <c r="S244" s="33"/>
    </row>
    <row r="245" spans="2:19" x14ac:dyDescent="0.3">
      <c r="B245" s="32">
        <v>237</v>
      </c>
      <c r="C245" s="41"/>
      <c r="D245" s="41"/>
      <c r="E245" s="41"/>
      <c r="F245" s="41"/>
      <c r="G245" s="41"/>
      <c r="H245" s="41"/>
      <c r="I245" s="41"/>
      <c r="J245" s="41"/>
      <c r="K245" s="41"/>
      <c r="L245" s="41"/>
      <c r="M245" s="41"/>
      <c r="N245" s="42"/>
      <c r="O245" s="41"/>
      <c r="P245" s="42"/>
      <c r="Q245" s="42"/>
      <c r="R245" s="42"/>
      <c r="S245" s="33"/>
    </row>
    <row r="246" spans="2:19" x14ac:dyDescent="0.3">
      <c r="B246" s="32">
        <v>238</v>
      </c>
      <c r="C246" s="41"/>
      <c r="D246" s="41"/>
      <c r="E246" s="41"/>
      <c r="F246" s="41"/>
      <c r="G246" s="41"/>
      <c r="H246" s="41"/>
      <c r="I246" s="41"/>
      <c r="J246" s="41"/>
      <c r="K246" s="41"/>
      <c r="L246" s="41"/>
      <c r="M246" s="41"/>
      <c r="N246" s="42"/>
      <c r="O246" s="41"/>
      <c r="P246" s="42"/>
      <c r="Q246" s="42"/>
      <c r="R246" s="42"/>
      <c r="S246" s="33"/>
    </row>
    <row r="247" spans="2:19" x14ac:dyDescent="0.3">
      <c r="B247" s="32">
        <v>239</v>
      </c>
      <c r="C247" s="41"/>
      <c r="D247" s="41"/>
      <c r="E247" s="41"/>
      <c r="F247" s="41"/>
      <c r="G247" s="41"/>
      <c r="H247" s="41"/>
      <c r="I247" s="41"/>
      <c r="J247" s="41"/>
      <c r="K247" s="41"/>
      <c r="L247" s="41"/>
      <c r="M247" s="41"/>
      <c r="N247" s="42"/>
      <c r="O247" s="41"/>
      <c r="P247" s="42"/>
      <c r="Q247" s="42"/>
      <c r="R247" s="42"/>
      <c r="S247" s="33"/>
    </row>
    <row r="248" spans="2:19" x14ac:dyDescent="0.3">
      <c r="B248" s="32">
        <v>240</v>
      </c>
      <c r="C248" s="41"/>
      <c r="D248" s="41"/>
      <c r="E248" s="41"/>
      <c r="F248" s="41"/>
      <c r="G248" s="41"/>
      <c r="H248" s="41"/>
      <c r="I248" s="41"/>
      <c r="J248" s="41"/>
      <c r="K248" s="41"/>
      <c r="L248" s="41"/>
      <c r="M248" s="41"/>
      <c r="N248" s="42"/>
      <c r="O248" s="41"/>
      <c r="P248" s="42"/>
      <c r="Q248" s="42"/>
      <c r="R248" s="42"/>
      <c r="S248" s="33"/>
    </row>
    <row r="249" spans="2:19" x14ac:dyDescent="0.3">
      <c r="B249" s="32">
        <v>241</v>
      </c>
      <c r="C249" s="41"/>
      <c r="D249" s="41"/>
      <c r="E249" s="41"/>
      <c r="F249" s="41"/>
      <c r="G249" s="41"/>
      <c r="H249" s="41"/>
      <c r="I249" s="41"/>
      <c r="J249" s="41"/>
      <c r="K249" s="41"/>
      <c r="L249" s="41"/>
      <c r="M249" s="41"/>
      <c r="N249" s="42"/>
      <c r="O249" s="41"/>
      <c r="P249" s="42"/>
      <c r="Q249" s="42"/>
      <c r="R249" s="42"/>
      <c r="S249" s="33"/>
    </row>
    <row r="250" spans="2:19" x14ac:dyDescent="0.3">
      <c r="B250" s="32">
        <v>242</v>
      </c>
      <c r="C250" s="41"/>
      <c r="D250" s="41"/>
      <c r="E250" s="41"/>
      <c r="F250" s="41"/>
      <c r="G250" s="41"/>
      <c r="H250" s="41"/>
      <c r="I250" s="41"/>
      <c r="J250" s="41"/>
      <c r="K250" s="41"/>
      <c r="L250" s="41"/>
      <c r="M250" s="41"/>
      <c r="N250" s="42"/>
      <c r="O250" s="41"/>
      <c r="P250" s="42"/>
      <c r="Q250" s="42"/>
      <c r="R250" s="42"/>
      <c r="S250" s="33"/>
    </row>
    <row r="251" spans="2:19" x14ac:dyDescent="0.3">
      <c r="B251" s="32">
        <v>243</v>
      </c>
      <c r="C251" s="41"/>
      <c r="D251" s="41"/>
      <c r="E251" s="41"/>
      <c r="F251" s="41"/>
      <c r="G251" s="41"/>
      <c r="H251" s="41"/>
      <c r="I251" s="41"/>
      <c r="J251" s="41"/>
      <c r="K251" s="41"/>
      <c r="L251" s="41"/>
      <c r="M251" s="41"/>
      <c r="N251" s="42"/>
      <c r="O251" s="41"/>
      <c r="P251" s="42"/>
      <c r="Q251" s="42"/>
      <c r="R251" s="42"/>
      <c r="S251" s="33"/>
    </row>
    <row r="252" spans="2:19" x14ac:dyDescent="0.3">
      <c r="B252" s="32">
        <v>244</v>
      </c>
      <c r="C252" s="41"/>
      <c r="D252" s="41"/>
      <c r="E252" s="41"/>
      <c r="F252" s="41"/>
      <c r="G252" s="41"/>
      <c r="H252" s="41"/>
      <c r="I252" s="41"/>
      <c r="J252" s="41"/>
      <c r="K252" s="41"/>
      <c r="L252" s="41"/>
      <c r="M252" s="41"/>
      <c r="N252" s="42"/>
      <c r="O252" s="41"/>
      <c r="P252" s="42"/>
      <c r="Q252" s="42"/>
      <c r="R252" s="42"/>
      <c r="S252" s="33"/>
    </row>
    <row r="253" spans="2:19" x14ac:dyDescent="0.3">
      <c r="B253" s="32">
        <v>245</v>
      </c>
      <c r="C253" s="41"/>
      <c r="D253" s="41"/>
      <c r="E253" s="41"/>
      <c r="F253" s="41"/>
      <c r="G253" s="41"/>
      <c r="H253" s="41"/>
      <c r="I253" s="41"/>
      <c r="J253" s="41"/>
      <c r="K253" s="41"/>
      <c r="L253" s="41"/>
      <c r="M253" s="41"/>
      <c r="N253" s="42"/>
      <c r="O253" s="41"/>
      <c r="P253" s="42"/>
      <c r="Q253" s="42"/>
      <c r="R253" s="42"/>
      <c r="S253" s="33"/>
    </row>
    <row r="254" spans="2:19" x14ac:dyDescent="0.3">
      <c r="B254" s="32">
        <v>246</v>
      </c>
      <c r="C254" s="41"/>
      <c r="D254" s="41"/>
      <c r="E254" s="41"/>
      <c r="F254" s="41"/>
      <c r="G254" s="41"/>
      <c r="H254" s="41"/>
      <c r="I254" s="41"/>
      <c r="J254" s="41"/>
      <c r="K254" s="41"/>
      <c r="L254" s="41"/>
      <c r="M254" s="41"/>
      <c r="N254" s="42"/>
      <c r="O254" s="41"/>
      <c r="P254" s="42"/>
      <c r="Q254" s="42"/>
      <c r="R254" s="42"/>
      <c r="S254" s="33"/>
    </row>
    <row r="255" spans="2:19" x14ac:dyDescent="0.3">
      <c r="B255" s="32">
        <v>247</v>
      </c>
      <c r="C255" s="41"/>
      <c r="D255" s="41"/>
      <c r="E255" s="41"/>
      <c r="F255" s="41"/>
      <c r="G255" s="41"/>
      <c r="H255" s="41"/>
      <c r="I255" s="41"/>
      <c r="J255" s="41"/>
      <c r="K255" s="41"/>
      <c r="L255" s="41"/>
      <c r="M255" s="41"/>
      <c r="N255" s="42"/>
      <c r="O255" s="41"/>
      <c r="P255" s="42"/>
      <c r="Q255" s="42"/>
      <c r="R255" s="42"/>
      <c r="S255" s="33"/>
    </row>
    <row r="256" spans="2:19" x14ac:dyDescent="0.3">
      <c r="B256" s="32">
        <v>248</v>
      </c>
      <c r="C256" s="41"/>
      <c r="D256" s="41"/>
      <c r="E256" s="41"/>
      <c r="F256" s="41"/>
      <c r="G256" s="41"/>
      <c r="H256" s="41"/>
      <c r="I256" s="41"/>
      <c r="J256" s="41"/>
      <c r="K256" s="41"/>
      <c r="L256" s="41"/>
      <c r="M256" s="41"/>
      <c r="N256" s="42"/>
      <c r="O256" s="41"/>
      <c r="P256" s="42"/>
      <c r="Q256" s="42"/>
      <c r="R256" s="42"/>
      <c r="S256" s="33"/>
    </row>
    <row r="257" spans="2:19" x14ac:dyDescent="0.3">
      <c r="B257" s="32">
        <v>249</v>
      </c>
      <c r="C257" s="41"/>
      <c r="D257" s="41"/>
      <c r="E257" s="41"/>
      <c r="F257" s="41"/>
      <c r="G257" s="41"/>
      <c r="H257" s="41"/>
      <c r="I257" s="41"/>
      <c r="J257" s="41"/>
      <c r="K257" s="41"/>
      <c r="L257" s="41"/>
      <c r="M257" s="41"/>
      <c r="N257" s="42"/>
      <c r="O257" s="41"/>
      <c r="P257" s="42"/>
      <c r="Q257" s="42"/>
      <c r="R257" s="42"/>
      <c r="S257" s="33"/>
    </row>
    <row r="258" spans="2:19" x14ac:dyDescent="0.3">
      <c r="B258" s="32">
        <v>250</v>
      </c>
      <c r="C258" s="41"/>
      <c r="D258" s="41"/>
      <c r="E258" s="41"/>
      <c r="F258" s="41"/>
      <c r="G258" s="41"/>
      <c r="H258" s="41"/>
      <c r="I258" s="41"/>
      <c r="J258" s="41"/>
      <c r="K258" s="41"/>
      <c r="L258" s="41"/>
      <c r="M258" s="41"/>
      <c r="N258" s="42"/>
      <c r="O258" s="41"/>
      <c r="P258" s="42"/>
      <c r="Q258" s="42"/>
      <c r="R258" s="42"/>
      <c r="S258" s="33"/>
    </row>
    <row r="259" spans="2:19" x14ac:dyDescent="0.3">
      <c r="B259" s="32">
        <v>251</v>
      </c>
      <c r="C259" s="41"/>
      <c r="D259" s="41"/>
      <c r="E259" s="41"/>
      <c r="F259" s="41"/>
      <c r="G259" s="41"/>
      <c r="H259" s="41"/>
      <c r="I259" s="41"/>
      <c r="J259" s="41"/>
      <c r="K259" s="41"/>
      <c r="L259" s="41"/>
      <c r="M259" s="41"/>
      <c r="N259" s="42"/>
      <c r="O259" s="41"/>
      <c r="P259" s="42"/>
      <c r="Q259" s="42"/>
      <c r="R259" s="42"/>
      <c r="S259" s="33"/>
    </row>
    <row r="260" spans="2:19" x14ac:dyDescent="0.3">
      <c r="B260" s="32">
        <v>252</v>
      </c>
      <c r="C260" s="41"/>
      <c r="D260" s="41"/>
      <c r="E260" s="41"/>
      <c r="F260" s="41"/>
      <c r="G260" s="41"/>
      <c r="H260" s="41"/>
      <c r="I260" s="41"/>
      <c r="J260" s="41"/>
      <c r="K260" s="41"/>
      <c r="L260" s="41"/>
      <c r="M260" s="41"/>
      <c r="N260" s="42"/>
      <c r="O260" s="41"/>
      <c r="P260" s="42"/>
      <c r="Q260" s="42"/>
      <c r="R260" s="42"/>
      <c r="S260" s="33"/>
    </row>
    <row r="261" spans="2:19" x14ac:dyDescent="0.3">
      <c r="B261" s="32">
        <v>253</v>
      </c>
      <c r="C261" s="41"/>
      <c r="D261" s="41"/>
      <c r="E261" s="41"/>
      <c r="F261" s="41"/>
      <c r="G261" s="41"/>
      <c r="H261" s="41"/>
      <c r="I261" s="41"/>
      <c r="J261" s="41"/>
      <c r="K261" s="41"/>
      <c r="L261" s="41"/>
      <c r="M261" s="41"/>
      <c r="N261" s="42"/>
      <c r="O261" s="41"/>
      <c r="P261" s="42"/>
      <c r="Q261" s="42"/>
      <c r="R261" s="42"/>
      <c r="S261" s="33"/>
    </row>
    <row r="262" spans="2:19" x14ac:dyDescent="0.3">
      <c r="B262" s="32">
        <v>254</v>
      </c>
      <c r="C262" s="41"/>
      <c r="D262" s="41"/>
      <c r="E262" s="41"/>
      <c r="F262" s="41"/>
      <c r="G262" s="41"/>
      <c r="H262" s="41"/>
      <c r="I262" s="41"/>
      <c r="J262" s="41"/>
      <c r="K262" s="41"/>
      <c r="L262" s="41"/>
      <c r="M262" s="41"/>
      <c r="N262" s="42"/>
      <c r="O262" s="41"/>
      <c r="P262" s="42"/>
      <c r="Q262" s="42"/>
      <c r="R262" s="42"/>
      <c r="S262" s="33"/>
    </row>
    <row r="263" spans="2:19" x14ac:dyDescent="0.3">
      <c r="B263" s="32">
        <v>255</v>
      </c>
      <c r="C263" s="41"/>
      <c r="D263" s="41"/>
      <c r="E263" s="41"/>
      <c r="F263" s="41"/>
      <c r="G263" s="41"/>
      <c r="H263" s="41"/>
      <c r="I263" s="41"/>
      <c r="J263" s="41"/>
      <c r="K263" s="41"/>
      <c r="L263" s="41"/>
      <c r="M263" s="41"/>
      <c r="N263" s="42"/>
      <c r="O263" s="41"/>
      <c r="P263" s="42"/>
      <c r="Q263" s="42"/>
      <c r="R263" s="42"/>
      <c r="S263" s="33"/>
    </row>
    <row r="264" spans="2:19" x14ac:dyDescent="0.3">
      <c r="B264" s="32">
        <v>256</v>
      </c>
      <c r="C264" s="41"/>
      <c r="D264" s="41"/>
      <c r="E264" s="41"/>
      <c r="F264" s="41"/>
      <c r="G264" s="41"/>
      <c r="H264" s="41"/>
      <c r="I264" s="41"/>
      <c r="J264" s="41"/>
      <c r="K264" s="41"/>
      <c r="L264" s="41"/>
      <c r="M264" s="41"/>
      <c r="N264" s="42"/>
      <c r="O264" s="41"/>
      <c r="P264" s="42"/>
      <c r="Q264" s="42"/>
      <c r="R264" s="42"/>
      <c r="S264" s="33"/>
    </row>
    <row r="265" spans="2:19" x14ac:dyDescent="0.3">
      <c r="B265" s="32">
        <v>257</v>
      </c>
      <c r="C265" s="41"/>
      <c r="D265" s="41"/>
      <c r="E265" s="41"/>
      <c r="F265" s="41"/>
      <c r="G265" s="41"/>
      <c r="H265" s="41"/>
      <c r="I265" s="41"/>
      <c r="J265" s="41"/>
      <c r="K265" s="41"/>
      <c r="L265" s="41"/>
      <c r="M265" s="41"/>
      <c r="N265" s="42"/>
      <c r="O265" s="41"/>
      <c r="P265" s="42"/>
      <c r="Q265" s="42"/>
      <c r="R265" s="42"/>
      <c r="S265" s="33"/>
    </row>
    <row r="266" spans="2:19" x14ac:dyDescent="0.3">
      <c r="B266" s="32">
        <v>258</v>
      </c>
      <c r="C266" s="41"/>
      <c r="D266" s="41"/>
      <c r="E266" s="41"/>
      <c r="F266" s="41"/>
      <c r="G266" s="41"/>
      <c r="H266" s="41"/>
      <c r="I266" s="41"/>
      <c r="J266" s="41"/>
      <c r="K266" s="41"/>
      <c r="L266" s="41"/>
      <c r="M266" s="41"/>
      <c r="N266" s="42"/>
      <c r="O266" s="41"/>
      <c r="P266" s="42"/>
      <c r="Q266" s="42"/>
      <c r="R266" s="42"/>
      <c r="S266" s="33"/>
    </row>
    <row r="267" spans="2:19" x14ac:dyDescent="0.3">
      <c r="B267" s="32">
        <v>259</v>
      </c>
      <c r="C267" s="41"/>
      <c r="D267" s="41"/>
      <c r="E267" s="41"/>
      <c r="F267" s="41"/>
      <c r="G267" s="41"/>
      <c r="H267" s="41"/>
      <c r="I267" s="41"/>
      <c r="J267" s="41"/>
      <c r="K267" s="41"/>
      <c r="L267" s="41"/>
      <c r="M267" s="41"/>
      <c r="N267" s="42"/>
      <c r="O267" s="41"/>
      <c r="P267" s="42"/>
      <c r="Q267" s="42"/>
      <c r="R267" s="42"/>
      <c r="S267" s="33"/>
    </row>
    <row r="268" spans="2:19" x14ac:dyDescent="0.3">
      <c r="B268" s="32">
        <v>260</v>
      </c>
      <c r="C268" s="41"/>
      <c r="D268" s="41"/>
      <c r="E268" s="41"/>
      <c r="F268" s="41"/>
      <c r="G268" s="41"/>
      <c r="H268" s="41"/>
      <c r="I268" s="41"/>
      <c r="J268" s="41"/>
      <c r="K268" s="41"/>
      <c r="L268" s="41"/>
      <c r="M268" s="41"/>
      <c r="N268" s="42"/>
      <c r="O268" s="41"/>
      <c r="P268" s="42"/>
      <c r="Q268" s="42"/>
      <c r="R268" s="42"/>
      <c r="S268" s="33"/>
    </row>
    <row r="269" spans="2:19" x14ac:dyDescent="0.3">
      <c r="B269" s="32">
        <v>261</v>
      </c>
      <c r="C269" s="41"/>
      <c r="D269" s="41"/>
      <c r="E269" s="41"/>
      <c r="F269" s="41"/>
      <c r="G269" s="41"/>
      <c r="H269" s="41"/>
      <c r="I269" s="41"/>
      <c r="J269" s="41"/>
      <c r="K269" s="41"/>
      <c r="L269" s="41"/>
      <c r="M269" s="41"/>
      <c r="N269" s="42"/>
      <c r="O269" s="41"/>
      <c r="P269" s="42"/>
      <c r="Q269" s="42"/>
      <c r="R269" s="42"/>
      <c r="S269" s="33"/>
    </row>
    <row r="270" spans="2:19" x14ac:dyDescent="0.3">
      <c r="B270" s="32">
        <v>262</v>
      </c>
      <c r="C270" s="41"/>
      <c r="D270" s="41"/>
      <c r="E270" s="41"/>
      <c r="F270" s="41"/>
      <c r="G270" s="41"/>
      <c r="H270" s="41"/>
      <c r="I270" s="41"/>
      <c r="J270" s="41"/>
      <c r="K270" s="41"/>
      <c r="L270" s="41"/>
      <c r="M270" s="41"/>
      <c r="N270" s="42"/>
      <c r="O270" s="41"/>
      <c r="P270" s="42"/>
      <c r="Q270" s="42"/>
      <c r="R270" s="42"/>
      <c r="S270" s="33"/>
    </row>
    <row r="271" spans="2:19" x14ac:dyDescent="0.3">
      <c r="B271" s="32">
        <v>263</v>
      </c>
      <c r="C271" s="41"/>
      <c r="D271" s="41"/>
      <c r="E271" s="41"/>
      <c r="F271" s="41"/>
      <c r="G271" s="41"/>
      <c r="H271" s="41"/>
      <c r="I271" s="41"/>
      <c r="J271" s="41"/>
      <c r="K271" s="41"/>
      <c r="L271" s="41"/>
      <c r="M271" s="41"/>
      <c r="N271" s="42"/>
      <c r="O271" s="41"/>
      <c r="P271" s="42"/>
      <c r="Q271" s="42"/>
      <c r="R271" s="42"/>
      <c r="S271" s="33"/>
    </row>
    <row r="272" spans="2:19" x14ac:dyDescent="0.3">
      <c r="B272" s="32">
        <v>264</v>
      </c>
      <c r="C272" s="41"/>
      <c r="D272" s="41"/>
      <c r="E272" s="41"/>
      <c r="F272" s="41"/>
      <c r="G272" s="41"/>
      <c r="H272" s="41"/>
      <c r="I272" s="41"/>
      <c r="J272" s="41"/>
      <c r="K272" s="41"/>
      <c r="L272" s="41"/>
      <c r="M272" s="41"/>
      <c r="N272" s="42"/>
      <c r="O272" s="41"/>
      <c r="P272" s="42"/>
      <c r="Q272" s="42"/>
      <c r="R272" s="42"/>
      <c r="S272" s="33"/>
    </row>
    <row r="273" spans="2:19" x14ac:dyDescent="0.3">
      <c r="B273" s="32">
        <v>265</v>
      </c>
      <c r="C273" s="41"/>
      <c r="D273" s="41"/>
      <c r="E273" s="41"/>
      <c r="F273" s="41"/>
      <c r="G273" s="41"/>
      <c r="H273" s="41"/>
      <c r="I273" s="41"/>
      <c r="J273" s="41"/>
      <c r="K273" s="41"/>
      <c r="L273" s="41"/>
      <c r="M273" s="41"/>
      <c r="N273" s="42"/>
      <c r="O273" s="41"/>
      <c r="P273" s="42"/>
      <c r="Q273" s="42"/>
      <c r="R273" s="42"/>
      <c r="S273" s="33"/>
    </row>
    <row r="274" spans="2:19" x14ac:dyDescent="0.3">
      <c r="B274" s="32">
        <v>266</v>
      </c>
      <c r="C274" s="41"/>
      <c r="D274" s="41"/>
      <c r="E274" s="41"/>
      <c r="F274" s="41"/>
      <c r="G274" s="41"/>
      <c r="H274" s="41"/>
      <c r="I274" s="41"/>
      <c r="J274" s="41"/>
      <c r="K274" s="41"/>
      <c r="L274" s="41"/>
      <c r="M274" s="41"/>
      <c r="N274" s="42"/>
      <c r="O274" s="41"/>
      <c r="P274" s="42"/>
      <c r="Q274" s="42"/>
      <c r="R274" s="42"/>
      <c r="S274" s="33"/>
    </row>
    <row r="275" spans="2:19" x14ac:dyDescent="0.3">
      <c r="B275" s="32">
        <v>267</v>
      </c>
      <c r="C275" s="41"/>
      <c r="D275" s="41"/>
      <c r="E275" s="41"/>
      <c r="F275" s="41"/>
      <c r="G275" s="41"/>
      <c r="H275" s="41"/>
      <c r="I275" s="41"/>
      <c r="J275" s="41"/>
      <c r="K275" s="41"/>
      <c r="L275" s="41"/>
      <c r="M275" s="41"/>
      <c r="N275" s="42"/>
      <c r="O275" s="41"/>
      <c r="P275" s="42"/>
      <c r="Q275" s="42"/>
      <c r="R275" s="42"/>
      <c r="S275" s="33"/>
    </row>
    <row r="276" spans="2:19" x14ac:dyDescent="0.3">
      <c r="B276" s="32">
        <v>268</v>
      </c>
      <c r="C276" s="41"/>
      <c r="D276" s="41"/>
      <c r="E276" s="41"/>
      <c r="F276" s="41"/>
      <c r="G276" s="41"/>
      <c r="H276" s="41"/>
      <c r="I276" s="41"/>
      <c r="J276" s="41"/>
      <c r="K276" s="41"/>
      <c r="L276" s="41"/>
      <c r="M276" s="41"/>
      <c r="N276" s="42"/>
      <c r="O276" s="41"/>
      <c r="P276" s="42"/>
      <c r="Q276" s="42"/>
      <c r="R276" s="42"/>
      <c r="S276" s="33"/>
    </row>
    <row r="277" spans="2:19" x14ac:dyDescent="0.3">
      <c r="B277" s="32">
        <v>269</v>
      </c>
      <c r="C277" s="41"/>
      <c r="D277" s="41"/>
      <c r="E277" s="41"/>
      <c r="F277" s="41"/>
      <c r="G277" s="41"/>
      <c r="H277" s="41"/>
      <c r="I277" s="41"/>
      <c r="J277" s="41"/>
      <c r="K277" s="41"/>
      <c r="L277" s="41"/>
      <c r="M277" s="41"/>
      <c r="N277" s="42"/>
      <c r="O277" s="41"/>
      <c r="P277" s="42"/>
      <c r="Q277" s="42"/>
      <c r="R277" s="42"/>
      <c r="S277" s="33"/>
    </row>
    <row r="278" spans="2:19" x14ac:dyDescent="0.3">
      <c r="B278" s="32">
        <v>270</v>
      </c>
      <c r="C278" s="41"/>
      <c r="D278" s="41"/>
      <c r="E278" s="41"/>
      <c r="F278" s="41"/>
      <c r="G278" s="41"/>
      <c r="H278" s="41"/>
      <c r="I278" s="41"/>
      <c r="J278" s="41"/>
      <c r="K278" s="41"/>
      <c r="L278" s="41"/>
      <c r="M278" s="41"/>
      <c r="N278" s="42"/>
      <c r="O278" s="41"/>
      <c r="P278" s="42"/>
      <c r="Q278" s="42"/>
      <c r="R278" s="42"/>
      <c r="S278" s="33"/>
    </row>
    <row r="279" spans="2:19" x14ac:dyDescent="0.3">
      <c r="B279" s="32">
        <v>271</v>
      </c>
      <c r="C279" s="41"/>
      <c r="D279" s="41"/>
      <c r="E279" s="41"/>
      <c r="F279" s="41"/>
      <c r="G279" s="41"/>
      <c r="H279" s="41"/>
      <c r="I279" s="41"/>
      <c r="J279" s="41"/>
      <c r="K279" s="41"/>
      <c r="L279" s="41"/>
      <c r="M279" s="41"/>
      <c r="N279" s="42"/>
      <c r="O279" s="41"/>
      <c r="P279" s="42"/>
      <c r="Q279" s="42"/>
      <c r="R279" s="42"/>
      <c r="S279" s="33"/>
    </row>
    <row r="280" spans="2:19" x14ac:dyDescent="0.3">
      <c r="B280" s="32">
        <v>272</v>
      </c>
      <c r="C280" s="41"/>
      <c r="D280" s="41"/>
      <c r="E280" s="41"/>
      <c r="F280" s="41"/>
      <c r="G280" s="41"/>
      <c r="H280" s="41"/>
      <c r="I280" s="41"/>
      <c r="J280" s="41"/>
      <c r="K280" s="41"/>
      <c r="L280" s="41"/>
      <c r="M280" s="41"/>
      <c r="N280" s="42"/>
      <c r="O280" s="41"/>
      <c r="P280" s="42"/>
      <c r="Q280" s="42"/>
      <c r="R280" s="42"/>
      <c r="S280" s="33"/>
    </row>
    <row r="281" spans="2:19" x14ac:dyDescent="0.3">
      <c r="B281" s="32">
        <v>273</v>
      </c>
      <c r="C281" s="41"/>
      <c r="D281" s="41"/>
      <c r="E281" s="41"/>
      <c r="F281" s="41"/>
      <c r="G281" s="41"/>
      <c r="H281" s="41"/>
      <c r="I281" s="41"/>
      <c r="J281" s="41"/>
      <c r="K281" s="41"/>
      <c r="L281" s="41"/>
      <c r="M281" s="41"/>
      <c r="N281" s="42"/>
      <c r="O281" s="41"/>
      <c r="P281" s="42"/>
      <c r="Q281" s="42"/>
      <c r="R281" s="42"/>
      <c r="S281" s="33"/>
    </row>
    <row r="282" spans="2:19" x14ac:dyDescent="0.3">
      <c r="B282" s="32">
        <v>274</v>
      </c>
      <c r="C282" s="41"/>
      <c r="D282" s="41"/>
      <c r="E282" s="41"/>
      <c r="F282" s="41"/>
      <c r="G282" s="41"/>
      <c r="H282" s="41"/>
      <c r="I282" s="41"/>
      <c r="J282" s="41"/>
      <c r="K282" s="41"/>
      <c r="L282" s="41"/>
      <c r="M282" s="41"/>
      <c r="N282" s="42"/>
      <c r="O282" s="41"/>
      <c r="P282" s="42"/>
      <c r="Q282" s="42"/>
      <c r="R282" s="42"/>
      <c r="S282" s="33"/>
    </row>
    <row r="283" spans="2:19" x14ac:dyDescent="0.3">
      <c r="B283" s="32">
        <v>275</v>
      </c>
      <c r="C283" s="41"/>
      <c r="D283" s="41"/>
      <c r="E283" s="41"/>
      <c r="F283" s="41"/>
      <c r="G283" s="41"/>
      <c r="H283" s="41"/>
      <c r="I283" s="41"/>
      <c r="J283" s="41"/>
      <c r="K283" s="41"/>
      <c r="L283" s="41"/>
      <c r="M283" s="41"/>
      <c r="N283" s="42"/>
      <c r="O283" s="41"/>
      <c r="P283" s="42"/>
      <c r="Q283" s="42"/>
      <c r="R283" s="42"/>
      <c r="S283" s="33"/>
    </row>
    <row r="284" spans="2:19" x14ac:dyDescent="0.3">
      <c r="B284" s="32">
        <v>276</v>
      </c>
      <c r="C284" s="41"/>
      <c r="D284" s="41"/>
      <c r="E284" s="41"/>
      <c r="F284" s="41"/>
      <c r="G284" s="41"/>
      <c r="H284" s="41"/>
      <c r="I284" s="41"/>
      <c r="J284" s="41"/>
      <c r="K284" s="41"/>
      <c r="L284" s="41"/>
      <c r="M284" s="41"/>
      <c r="N284" s="42"/>
      <c r="O284" s="41"/>
      <c r="P284" s="42"/>
      <c r="Q284" s="42"/>
      <c r="R284" s="42"/>
      <c r="S284" s="33"/>
    </row>
    <row r="285" spans="2:19" x14ac:dyDescent="0.3">
      <c r="B285" s="32">
        <v>277</v>
      </c>
      <c r="C285" s="41"/>
      <c r="D285" s="41"/>
      <c r="E285" s="41"/>
      <c r="F285" s="41"/>
      <c r="G285" s="41"/>
      <c r="H285" s="41"/>
      <c r="I285" s="41"/>
      <c r="J285" s="41"/>
      <c r="K285" s="41"/>
      <c r="L285" s="41"/>
      <c r="M285" s="41"/>
      <c r="N285" s="42"/>
      <c r="O285" s="41"/>
      <c r="P285" s="42"/>
      <c r="Q285" s="42"/>
      <c r="R285" s="42"/>
      <c r="S285" s="33"/>
    </row>
    <row r="286" spans="2:19" x14ac:dyDescent="0.3">
      <c r="B286" s="32">
        <v>278</v>
      </c>
      <c r="C286" s="41"/>
      <c r="D286" s="41"/>
      <c r="E286" s="41"/>
      <c r="F286" s="41"/>
      <c r="G286" s="41"/>
      <c r="H286" s="41"/>
      <c r="I286" s="41"/>
      <c r="J286" s="41"/>
      <c r="K286" s="41"/>
      <c r="L286" s="41"/>
      <c r="M286" s="41"/>
      <c r="N286" s="42"/>
      <c r="O286" s="41"/>
      <c r="P286" s="42"/>
      <c r="Q286" s="42"/>
      <c r="R286" s="42"/>
      <c r="S286" s="33"/>
    </row>
    <row r="287" spans="2:19" x14ac:dyDescent="0.3">
      <c r="B287" s="32">
        <v>279</v>
      </c>
      <c r="C287" s="41"/>
      <c r="D287" s="41"/>
      <c r="E287" s="41"/>
      <c r="F287" s="41"/>
      <c r="G287" s="41"/>
      <c r="H287" s="41"/>
      <c r="I287" s="41"/>
      <c r="J287" s="41"/>
      <c r="K287" s="41"/>
      <c r="L287" s="41"/>
      <c r="M287" s="41"/>
      <c r="N287" s="42"/>
      <c r="O287" s="41"/>
      <c r="P287" s="42"/>
      <c r="Q287" s="42"/>
      <c r="R287" s="42"/>
      <c r="S287" s="33"/>
    </row>
    <row r="288" spans="2:19" x14ac:dyDescent="0.3">
      <c r="B288" s="32">
        <v>280</v>
      </c>
      <c r="C288" s="41"/>
      <c r="D288" s="41"/>
      <c r="E288" s="41"/>
      <c r="F288" s="41"/>
      <c r="G288" s="41"/>
      <c r="H288" s="41"/>
      <c r="I288" s="41"/>
      <c r="J288" s="41"/>
      <c r="K288" s="41"/>
      <c r="L288" s="41"/>
      <c r="M288" s="41"/>
      <c r="N288" s="42"/>
      <c r="O288" s="41"/>
      <c r="P288" s="42"/>
      <c r="Q288" s="42"/>
      <c r="R288" s="42"/>
      <c r="S288" s="33"/>
    </row>
    <row r="289" spans="2:19" x14ac:dyDescent="0.3">
      <c r="B289" s="32">
        <v>281</v>
      </c>
      <c r="C289" s="41"/>
      <c r="D289" s="41"/>
      <c r="E289" s="41"/>
      <c r="F289" s="41"/>
      <c r="G289" s="41"/>
      <c r="H289" s="41"/>
      <c r="I289" s="41"/>
      <c r="J289" s="41"/>
      <c r="K289" s="41"/>
      <c r="L289" s="41"/>
      <c r="M289" s="41"/>
      <c r="N289" s="42"/>
      <c r="O289" s="41"/>
      <c r="P289" s="42"/>
      <c r="Q289" s="42"/>
      <c r="R289" s="42"/>
      <c r="S289" s="33"/>
    </row>
    <row r="290" spans="2:19" x14ac:dyDescent="0.3">
      <c r="B290" s="32">
        <v>282</v>
      </c>
      <c r="C290" s="41"/>
      <c r="D290" s="41"/>
      <c r="E290" s="41"/>
      <c r="F290" s="41"/>
      <c r="G290" s="41"/>
      <c r="H290" s="41"/>
      <c r="I290" s="41"/>
      <c r="J290" s="41"/>
      <c r="K290" s="41"/>
      <c r="L290" s="41"/>
      <c r="M290" s="41"/>
      <c r="N290" s="42"/>
      <c r="O290" s="41"/>
      <c r="P290" s="42"/>
      <c r="Q290" s="42"/>
      <c r="R290" s="42"/>
      <c r="S290" s="33"/>
    </row>
    <row r="291" spans="2:19" x14ac:dyDescent="0.3">
      <c r="B291" s="32">
        <v>283</v>
      </c>
      <c r="C291" s="41"/>
      <c r="D291" s="41"/>
      <c r="E291" s="41"/>
      <c r="F291" s="41"/>
      <c r="G291" s="41"/>
      <c r="H291" s="41"/>
      <c r="I291" s="41"/>
      <c r="J291" s="41"/>
      <c r="K291" s="41"/>
      <c r="L291" s="41"/>
      <c r="M291" s="41"/>
      <c r="N291" s="42"/>
      <c r="O291" s="41"/>
      <c r="P291" s="42"/>
      <c r="Q291" s="42"/>
      <c r="R291" s="42"/>
      <c r="S291" s="33"/>
    </row>
    <row r="292" spans="2:19" x14ac:dyDescent="0.3">
      <c r="B292" s="32">
        <v>284</v>
      </c>
      <c r="C292" s="41"/>
      <c r="D292" s="41"/>
      <c r="E292" s="41"/>
      <c r="F292" s="41"/>
      <c r="G292" s="41"/>
      <c r="H292" s="41"/>
      <c r="I292" s="41"/>
      <c r="J292" s="41"/>
      <c r="K292" s="41"/>
      <c r="L292" s="41"/>
      <c r="M292" s="41"/>
      <c r="N292" s="42"/>
      <c r="O292" s="41"/>
      <c r="P292" s="42"/>
      <c r="Q292" s="42"/>
      <c r="R292" s="42"/>
      <c r="S292" s="33"/>
    </row>
    <row r="293" spans="2:19" x14ac:dyDescent="0.3">
      <c r="B293" s="32">
        <v>285</v>
      </c>
      <c r="C293" s="41"/>
      <c r="D293" s="41"/>
      <c r="E293" s="41"/>
      <c r="F293" s="41"/>
      <c r="G293" s="41"/>
      <c r="H293" s="41"/>
      <c r="I293" s="41"/>
      <c r="J293" s="41"/>
      <c r="K293" s="41"/>
      <c r="L293" s="41"/>
      <c r="M293" s="41"/>
      <c r="N293" s="42"/>
      <c r="O293" s="41"/>
      <c r="P293" s="42"/>
      <c r="Q293" s="42"/>
      <c r="R293" s="42"/>
      <c r="S293" s="33"/>
    </row>
    <row r="294" spans="2:19" x14ac:dyDescent="0.3">
      <c r="B294" s="32">
        <v>286</v>
      </c>
      <c r="C294" s="41"/>
      <c r="D294" s="41"/>
      <c r="E294" s="41"/>
      <c r="F294" s="41"/>
      <c r="G294" s="41"/>
      <c r="H294" s="41"/>
      <c r="I294" s="41"/>
      <c r="J294" s="41"/>
      <c r="K294" s="41"/>
      <c r="L294" s="41"/>
      <c r="M294" s="41"/>
      <c r="N294" s="42"/>
      <c r="O294" s="41"/>
      <c r="P294" s="42"/>
      <c r="Q294" s="42"/>
      <c r="R294" s="42"/>
      <c r="S294" s="33"/>
    </row>
    <row r="295" spans="2:19" x14ac:dyDescent="0.3">
      <c r="B295" s="32">
        <v>287</v>
      </c>
      <c r="C295" s="41"/>
      <c r="D295" s="41"/>
      <c r="E295" s="41"/>
      <c r="F295" s="41"/>
      <c r="G295" s="41"/>
      <c r="H295" s="41"/>
      <c r="I295" s="41"/>
      <c r="J295" s="41"/>
      <c r="K295" s="41"/>
      <c r="L295" s="41"/>
      <c r="M295" s="41"/>
      <c r="N295" s="42"/>
      <c r="O295" s="41"/>
      <c r="P295" s="42"/>
      <c r="Q295" s="42"/>
      <c r="R295" s="42"/>
      <c r="S295" s="33"/>
    </row>
    <row r="296" spans="2:19" x14ac:dyDescent="0.3">
      <c r="B296" s="32">
        <v>288</v>
      </c>
      <c r="C296" s="41"/>
      <c r="D296" s="41"/>
      <c r="E296" s="41"/>
      <c r="F296" s="41"/>
      <c r="G296" s="41"/>
      <c r="H296" s="41"/>
      <c r="I296" s="41"/>
      <c r="J296" s="41"/>
      <c r="K296" s="41"/>
      <c r="L296" s="41"/>
      <c r="M296" s="41"/>
      <c r="N296" s="42"/>
      <c r="O296" s="41"/>
      <c r="P296" s="42"/>
      <c r="Q296" s="42"/>
      <c r="R296" s="42"/>
      <c r="S296" s="33"/>
    </row>
    <row r="297" spans="2:19" x14ac:dyDescent="0.3">
      <c r="B297" s="32">
        <v>289</v>
      </c>
      <c r="C297" s="41"/>
      <c r="D297" s="41"/>
      <c r="E297" s="41"/>
      <c r="F297" s="41"/>
      <c r="G297" s="41"/>
      <c r="H297" s="41"/>
      <c r="I297" s="41"/>
      <c r="J297" s="41"/>
      <c r="K297" s="41"/>
      <c r="L297" s="41"/>
      <c r="M297" s="41"/>
      <c r="N297" s="42"/>
      <c r="O297" s="41"/>
      <c r="P297" s="42"/>
      <c r="Q297" s="42"/>
      <c r="R297" s="42"/>
      <c r="S297" s="33"/>
    </row>
    <row r="298" spans="2:19" x14ac:dyDescent="0.3">
      <c r="B298" s="32">
        <v>290</v>
      </c>
      <c r="C298" s="41"/>
      <c r="D298" s="41"/>
      <c r="E298" s="41"/>
      <c r="F298" s="41"/>
      <c r="G298" s="41"/>
      <c r="H298" s="41"/>
      <c r="I298" s="41"/>
      <c r="J298" s="41"/>
      <c r="K298" s="41"/>
      <c r="L298" s="41"/>
      <c r="M298" s="41"/>
      <c r="N298" s="42"/>
      <c r="O298" s="41"/>
      <c r="P298" s="42"/>
      <c r="Q298" s="42"/>
      <c r="R298" s="42"/>
      <c r="S298" s="33"/>
    </row>
    <row r="299" spans="2:19" x14ac:dyDescent="0.3">
      <c r="B299" s="32">
        <v>291</v>
      </c>
      <c r="C299" s="41"/>
      <c r="D299" s="41"/>
      <c r="E299" s="41"/>
      <c r="F299" s="41"/>
      <c r="G299" s="41"/>
      <c r="H299" s="41"/>
      <c r="I299" s="41"/>
      <c r="J299" s="41"/>
      <c r="K299" s="41"/>
      <c r="L299" s="41"/>
      <c r="M299" s="41"/>
      <c r="N299" s="42"/>
      <c r="O299" s="41"/>
      <c r="P299" s="42"/>
      <c r="Q299" s="42"/>
      <c r="R299" s="42"/>
      <c r="S299" s="33"/>
    </row>
    <row r="300" spans="2:19" x14ac:dyDescent="0.3">
      <c r="B300" s="32">
        <v>292</v>
      </c>
      <c r="C300" s="41"/>
      <c r="D300" s="41"/>
      <c r="E300" s="41"/>
      <c r="F300" s="41"/>
      <c r="G300" s="41"/>
      <c r="H300" s="41"/>
      <c r="I300" s="41"/>
      <c r="J300" s="41"/>
      <c r="K300" s="41"/>
      <c r="L300" s="41"/>
      <c r="M300" s="41"/>
      <c r="N300" s="42"/>
      <c r="O300" s="41"/>
      <c r="P300" s="42"/>
      <c r="Q300" s="42"/>
      <c r="R300" s="42"/>
      <c r="S300" s="33"/>
    </row>
    <row r="301" spans="2:19" x14ac:dyDescent="0.3">
      <c r="B301" s="32">
        <v>293</v>
      </c>
      <c r="C301" s="41"/>
      <c r="D301" s="41"/>
      <c r="E301" s="41"/>
      <c r="F301" s="41"/>
      <c r="G301" s="41"/>
      <c r="H301" s="41"/>
      <c r="I301" s="41"/>
      <c r="J301" s="41"/>
      <c r="K301" s="41"/>
      <c r="L301" s="41"/>
      <c r="M301" s="41"/>
      <c r="N301" s="42"/>
      <c r="O301" s="41"/>
      <c r="P301" s="42"/>
      <c r="Q301" s="42"/>
      <c r="R301" s="42"/>
      <c r="S301" s="33"/>
    </row>
    <row r="302" spans="2:19" x14ac:dyDescent="0.3">
      <c r="B302" s="32">
        <v>294</v>
      </c>
      <c r="C302" s="41"/>
      <c r="D302" s="41"/>
      <c r="E302" s="41"/>
      <c r="F302" s="41"/>
      <c r="G302" s="41"/>
      <c r="H302" s="41"/>
      <c r="I302" s="41"/>
      <c r="J302" s="41"/>
      <c r="K302" s="41"/>
      <c r="L302" s="41"/>
      <c r="M302" s="41"/>
      <c r="N302" s="42"/>
      <c r="O302" s="41"/>
      <c r="P302" s="42"/>
      <c r="Q302" s="42"/>
      <c r="R302" s="42"/>
      <c r="S302" s="33"/>
    </row>
    <row r="303" spans="2:19" x14ac:dyDescent="0.3">
      <c r="B303" s="32">
        <v>295</v>
      </c>
      <c r="C303" s="41"/>
      <c r="D303" s="41"/>
      <c r="E303" s="41"/>
      <c r="F303" s="41"/>
      <c r="G303" s="41"/>
      <c r="H303" s="41"/>
      <c r="I303" s="41"/>
      <c r="J303" s="41"/>
      <c r="K303" s="41"/>
      <c r="L303" s="41"/>
      <c r="M303" s="41"/>
      <c r="N303" s="42"/>
      <c r="O303" s="41"/>
      <c r="P303" s="42"/>
      <c r="Q303" s="42"/>
      <c r="R303" s="42"/>
      <c r="S303" s="33"/>
    </row>
    <row r="304" spans="2:19" x14ac:dyDescent="0.3">
      <c r="B304" s="32">
        <v>296</v>
      </c>
      <c r="C304" s="41"/>
      <c r="D304" s="41"/>
      <c r="E304" s="41"/>
      <c r="F304" s="41"/>
      <c r="G304" s="41"/>
      <c r="H304" s="41"/>
      <c r="I304" s="41"/>
      <c r="J304" s="41"/>
      <c r="K304" s="41"/>
      <c r="L304" s="41"/>
      <c r="M304" s="41"/>
      <c r="N304" s="42"/>
      <c r="O304" s="41"/>
      <c r="P304" s="42"/>
      <c r="Q304" s="42"/>
      <c r="R304" s="42"/>
      <c r="S304" s="33"/>
    </row>
    <row r="305" spans="2:19" x14ac:dyDescent="0.3">
      <c r="B305" s="32">
        <v>297</v>
      </c>
      <c r="C305" s="41"/>
      <c r="D305" s="41"/>
      <c r="E305" s="41"/>
      <c r="F305" s="41"/>
      <c r="G305" s="41"/>
      <c r="H305" s="41"/>
      <c r="I305" s="41"/>
      <c r="J305" s="41"/>
      <c r="K305" s="41"/>
      <c r="L305" s="41"/>
      <c r="M305" s="41"/>
      <c r="N305" s="42"/>
      <c r="O305" s="41"/>
      <c r="P305" s="42"/>
      <c r="Q305" s="42"/>
      <c r="R305" s="42"/>
      <c r="S305" s="33"/>
    </row>
    <row r="306" spans="2:19" x14ac:dyDescent="0.3">
      <c r="B306" s="32">
        <v>298</v>
      </c>
      <c r="C306" s="41"/>
      <c r="D306" s="41"/>
      <c r="E306" s="41"/>
      <c r="F306" s="41"/>
      <c r="G306" s="41"/>
      <c r="H306" s="41"/>
      <c r="I306" s="41"/>
      <c r="J306" s="41"/>
      <c r="K306" s="41"/>
      <c r="L306" s="41"/>
      <c r="M306" s="41"/>
      <c r="N306" s="42"/>
      <c r="O306" s="41"/>
      <c r="P306" s="42"/>
      <c r="Q306" s="42"/>
      <c r="R306" s="42"/>
      <c r="S306" s="33"/>
    </row>
    <row r="307" spans="2:19" x14ac:dyDescent="0.3">
      <c r="B307" s="32">
        <v>299</v>
      </c>
      <c r="C307" s="41"/>
      <c r="D307" s="41"/>
      <c r="E307" s="41"/>
      <c r="F307" s="41"/>
      <c r="G307" s="41"/>
      <c r="H307" s="41"/>
      <c r="I307" s="41"/>
      <c r="J307" s="41"/>
      <c r="K307" s="41"/>
      <c r="L307" s="41"/>
      <c r="M307" s="41"/>
      <c r="N307" s="42"/>
      <c r="O307" s="41"/>
      <c r="P307" s="42"/>
      <c r="Q307" s="42"/>
      <c r="R307" s="42"/>
      <c r="S307" s="33"/>
    </row>
    <row r="308" spans="2:19" x14ac:dyDescent="0.3">
      <c r="B308" s="32">
        <v>300</v>
      </c>
      <c r="C308" s="41"/>
      <c r="D308" s="41"/>
      <c r="E308" s="41"/>
      <c r="F308" s="41"/>
      <c r="G308" s="41"/>
      <c r="H308" s="41"/>
      <c r="I308" s="41"/>
      <c r="J308" s="41"/>
      <c r="K308" s="41"/>
      <c r="L308" s="41"/>
      <c r="M308" s="41"/>
      <c r="N308" s="42"/>
      <c r="O308" s="41"/>
      <c r="P308" s="42"/>
      <c r="Q308" s="42"/>
      <c r="R308" s="42"/>
      <c r="S308" s="33"/>
    </row>
    <row r="309" spans="2:19" x14ac:dyDescent="0.3">
      <c r="B309" s="32">
        <v>301</v>
      </c>
      <c r="C309" s="41"/>
      <c r="D309" s="41"/>
      <c r="E309" s="41"/>
      <c r="F309" s="41"/>
      <c r="G309" s="41"/>
      <c r="H309" s="41"/>
      <c r="I309" s="41"/>
      <c r="J309" s="41"/>
      <c r="K309" s="41"/>
      <c r="L309" s="41"/>
      <c r="M309" s="41"/>
      <c r="N309" s="42"/>
      <c r="O309" s="41"/>
      <c r="P309" s="42"/>
      <c r="Q309" s="42"/>
      <c r="R309" s="42"/>
      <c r="S309" s="33"/>
    </row>
    <row r="310" spans="2:19" x14ac:dyDescent="0.3">
      <c r="B310" s="32">
        <v>302</v>
      </c>
      <c r="C310" s="41"/>
      <c r="D310" s="41"/>
      <c r="E310" s="41"/>
      <c r="F310" s="41"/>
      <c r="G310" s="41"/>
      <c r="H310" s="41"/>
      <c r="I310" s="41"/>
      <c r="J310" s="41"/>
      <c r="K310" s="41"/>
      <c r="L310" s="41"/>
      <c r="M310" s="41"/>
      <c r="N310" s="42"/>
      <c r="O310" s="41"/>
      <c r="P310" s="42"/>
      <c r="Q310" s="42"/>
      <c r="R310" s="42"/>
      <c r="S310" s="33"/>
    </row>
    <row r="311" spans="2:19" x14ac:dyDescent="0.3">
      <c r="B311" s="32">
        <v>303</v>
      </c>
      <c r="C311" s="41"/>
      <c r="D311" s="41"/>
      <c r="E311" s="41"/>
      <c r="F311" s="41"/>
      <c r="G311" s="41"/>
      <c r="H311" s="41"/>
      <c r="I311" s="41"/>
      <c r="J311" s="41"/>
      <c r="K311" s="41"/>
      <c r="L311" s="41"/>
      <c r="M311" s="41"/>
      <c r="N311" s="42"/>
      <c r="O311" s="41"/>
      <c r="P311" s="42"/>
      <c r="Q311" s="42"/>
      <c r="R311" s="42"/>
      <c r="S311" s="33"/>
    </row>
    <row r="312" spans="2:19" x14ac:dyDescent="0.3">
      <c r="B312" s="32">
        <v>304</v>
      </c>
      <c r="C312" s="41"/>
      <c r="D312" s="41"/>
      <c r="E312" s="41"/>
      <c r="F312" s="41"/>
      <c r="G312" s="41"/>
      <c r="H312" s="41"/>
      <c r="I312" s="41"/>
      <c r="J312" s="41"/>
      <c r="K312" s="41"/>
      <c r="L312" s="41"/>
      <c r="M312" s="41"/>
      <c r="N312" s="42"/>
      <c r="O312" s="41"/>
      <c r="P312" s="42"/>
      <c r="Q312" s="42"/>
      <c r="R312" s="42"/>
      <c r="S312" s="33"/>
    </row>
    <row r="313" spans="2:19" x14ac:dyDescent="0.3">
      <c r="B313" s="32">
        <v>305</v>
      </c>
      <c r="C313" s="41"/>
      <c r="D313" s="41"/>
      <c r="E313" s="41"/>
      <c r="F313" s="41"/>
      <c r="G313" s="41"/>
      <c r="H313" s="41"/>
      <c r="I313" s="41"/>
      <c r="J313" s="41"/>
      <c r="K313" s="41"/>
      <c r="L313" s="41"/>
      <c r="M313" s="41"/>
      <c r="N313" s="42"/>
      <c r="O313" s="41"/>
      <c r="P313" s="42"/>
      <c r="Q313" s="42"/>
      <c r="R313" s="42"/>
      <c r="S313" s="33"/>
    </row>
    <row r="314" spans="2:19" x14ac:dyDescent="0.3">
      <c r="B314" s="32">
        <v>306</v>
      </c>
      <c r="C314" s="41"/>
      <c r="D314" s="41"/>
      <c r="E314" s="41"/>
      <c r="F314" s="41"/>
      <c r="G314" s="41"/>
      <c r="H314" s="41"/>
      <c r="I314" s="41"/>
      <c r="J314" s="41"/>
      <c r="K314" s="41"/>
      <c r="L314" s="41"/>
      <c r="M314" s="41"/>
      <c r="N314" s="42"/>
      <c r="O314" s="41"/>
      <c r="P314" s="42"/>
      <c r="Q314" s="42"/>
      <c r="R314" s="42"/>
      <c r="S314" s="33"/>
    </row>
    <row r="315" spans="2:19" x14ac:dyDescent="0.3">
      <c r="B315" s="32">
        <v>307</v>
      </c>
      <c r="C315" s="41"/>
      <c r="D315" s="41"/>
      <c r="E315" s="41"/>
      <c r="F315" s="41"/>
      <c r="G315" s="41"/>
      <c r="H315" s="41"/>
      <c r="I315" s="41"/>
      <c r="J315" s="41"/>
      <c r="K315" s="41"/>
      <c r="L315" s="41"/>
      <c r="M315" s="41"/>
      <c r="N315" s="42"/>
      <c r="O315" s="41"/>
      <c r="P315" s="42"/>
      <c r="Q315" s="42"/>
      <c r="R315" s="42"/>
      <c r="S315" s="33"/>
    </row>
    <row r="316" spans="2:19" x14ac:dyDescent="0.3">
      <c r="B316" s="32">
        <v>308</v>
      </c>
      <c r="C316" s="41"/>
      <c r="D316" s="41"/>
      <c r="E316" s="41"/>
      <c r="F316" s="41"/>
      <c r="G316" s="41"/>
      <c r="H316" s="41"/>
      <c r="I316" s="41"/>
      <c r="J316" s="41"/>
      <c r="K316" s="41"/>
      <c r="L316" s="41"/>
      <c r="M316" s="41"/>
      <c r="N316" s="42"/>
      <c r="O316" s="41"/>
      <c r="P316" s="42"/>
      <c r="Q316" s="42"/>
      <c r="R316" s="42"/>
      <c r="S316" s="33"/>
    </row>
    <row r="317" spans="2:19" x14ac:dyDescent="0.3">
      <c r="B317" s="32">
        <v>309</v>
      </c>
      <c r="C317" s="41"/>
      <c r="D317" s="41"/>
      <c r="E317" s="41"/>
      <c r="F317" s="41"/>
      <c r="G317" s="41"/>
      <c r="H317" s="41"/>
      <c r="I317" s="41"/>
      <c r="J317" s="41"/>
      <c r="K317" s="41"/>
      <c r="L317" s="41"/>
      <c r="M317" s="41"/>
      <c r="N317" s="42"/>
      <c r="O317" s="41"/>
      <c r="P317" s="42"/>
      <c r="Q317" s="42"/>
      <c r="R317" s="42"/>
      <c r="S317" s="33"/>
    </row>
    <row r="318" spans="2:19" x14ac:dyDescent="0.3">
      <c r="B318" s="32">
        <v>310</v>
      </c>
      <c r="C318" s="41"/>
      <c r="D318" s="41"/>
      <c r="E318" s="41"/>
      <c r="F318" s="41"/>
      <c r="G318" s="41"/>
      <c r="H318" s="41"/>
      <c r="I318" s="41"/>
      <c r="J318" s="41"/>
      <c r="K318" s="41"/>
      <c r="L318" s="41"/>
      <c r="M318" s="41"/>
      <c r="N318" s="42"/>
      <c r="O318" s="41"/>
      <c r="P318" s="42"/>
      <c r="Q318" s="42"/>
      <c r="R318" s="42"/>
      <c r="S318" s="33"/>
    </row>
    <row r="319" spans="2:19" x14ac:dyDescent="0.3">
      <c r="B319" s="32">
        <v>311</v>
      </c>
      <c r="C319" s="41"/>
      <c r="D319" s="41"/>
      <c r="E319" s="41"/>
      <c r="F319" s="41"/>
      <c r="G319" s="41"/>
      <c r="H319" s="41"/>
      <c r="I319" s="41"/>
      <c r="J319" s="41"/>
      <c r="K319" s="41"/>
      <c r="L319" s="41"/>
      <c r="M319" s="41"/>
      <c r="N319" s="42"/>
      <c r="O319" s="41"/>
      <c r="P319" s="42"/>
      <c r="Q319" s="42"/>
      <c r="R319" s="42"/>
      <c r="S319" s="33"/>
    </row>
    <row r="320" spans="2:19" x14ac:dyDescent="0.3">
      <c r="B320" s="32">
        <v>312</v>
      </c>
      <c r="C320" s="41"/>
      <c r="D320" s="41"/>
      <c r="E320" s="41"/>
      <c r="F320" s="41"/>
      <c r="G320" s="41"/>
      <c r="H320" s="41"/>
      <c r="I320" s="41"/>
      <c r="J320" s="41"/>
      <c r="K320" s="41"/>
      <c r="L320" s="41"/>
      <c r="M320" s="41"/>
      <c r="N320" s="42"/>
      <c r="O320" s="41"/>
      <c r="P320" s="42"/>
      <c r="Q320" s="42"/>
      <c r="R320" s="42"/>
      <c r="S320" s="33"/>
    </row>
    <row r="321" spans="2:19" x14ac:dyDescent="0.3">
      <c r="B321" s="32">
        <v>313</v>
      </c>
      <c r="C321" s="41"/>
      <c r="D321" s="41"/>
      <c r="E321" s="41"/>
      <c r="F321" s="41"/>
      <c r="G321" s="41"/>
      <c r="H321" s="41"/>
      <c r="I321" s="41"/>
      <c r="J321" s="41"/>
      <c r="K321" s="41"/>
      <c r="L321" s="41"/>
      <c r="M321" s="41"/>
      <c r="N321" s="42"/>
      <c r="O321" s="41"/>
      <c r="P321" s="42"/>
      <c r="Q321" s="42"/>
      <c r="R321" s="42"/>
      <c r="S321" s="33"/>
    </row>
    <row r="322" spans="2:19" x14ac:dyDescent="0.3">
      <c r="B322" s="32">
        <v>314</v>
      </c>
      <c r="C322" s="41"/>
      <c r="D322" s="41"/>
      <c r="E322" s="41"/>
      <c r="F322" s="41"/>
      <c r="G322" s="41"/>
      <c r="H322" s="41"/>
      <c r="I322" s="41"/>
      <c r="J322" s="41"/>
      <c r="K322" s="41"/>
      <c r="L322" s="41"/>
      <c r="M322" s="41"/>
      <c r="N322" s="42"/>
      <c r="O322" s="41"/>
      <c r="P322" s="42"/>
      <c r="Q322" s="42"/>
      <c r="R322" s="42"/>
      <c r="S322" s="33"/>
    </row>
    <row r="323" spans="2:19" x14ac:dyDescent="0.3">
      <c r="B323" s="32">
        <v>315</v>
      </c>
      <c r="C323" s="41"/>
      <c r="D323" s="41"/>
      <c r="E323" s="41"/>
      <c r="F323" s="41"/>
      <c r="G323" s="41"/>
      <c r="H323" s="41"/>
      <c r="I323" s="41"/>
      <c r="J323" s="41"/>
      <c r="K323" s="41"/>
      <c r="L323" s="41"/>
      <c r="M323" s="41"/>
      <c r="N323" s="42"/>
      <c r="O323" s="41"/>
      <c r="P323" s="42"/>
      <c r="Q323" s="42"/>
      <c r="R323" s="42"/>
      <c r="S323" s="33"/>
    </row>
    <row r="324" spans="2:19" x14ac:dyDescent="0.3">
      <c r="B324" s="32">
        <v>316</v>
      </c>
      <c r="C324" s="41"/>
      <c r="D324" s="41"/>
      <c r="E324" s="41"/>
      <c r="F324" s="41"/>
      <c r="G324" s="41"/>
      <c r="H324" s="41"/>
      <c r="I324" s="41"/>
      <c r="J324" s="41"/>
      <c r="K324" s="41"/>
      <c r="L324" s="41"/>
      <c r="M324" s="41"/>
      <c r="N324" s="42"/>
      <c r="O324" s="41"/>
      <c r="P324" s="42"/>
      <c r="Q324" s="42"/>
      <c r="R324" s="42"/>
      <c r="S324" s="33"/>
    </row>
    <row r="325" spans="2:19" x14ac:dyDescent="0.3">
      <c r="B325" s="32">
        <v>317</v>
      </c>
      <c r="C325" s="41"/>
      <c r="D325" s="41"/>
      <c r="E325" s="41"/>
      <c r="F325" s="41"/>
      <c r="G325" s="41"/>
      <c r="H325" s="41"/>
      <c r="I325" s="41"/>
      <c r="J325" s="41"/>
      <c r="K325" s="41"/>
      <c r="L325" s="41"/>
      <c r="M325" s="41"/>
      <c r="N325" s="42"/>
      <c r="O325" s="41"/>
      <c r="P325" s="42"/>
      <c r="Q325" s="42"/>
      <c r="R325" s="42"/>
      <c r="S325" s="33"/>
    </row>
    <row r="326" spans="2:19" x14ac:dyDescent="0.3">
      <c r="B326" s="32">
        <v>318</v>
      </c>
      <c r="C326" s="41"/>
      <c r="D326" s="41"/>
      <c r="E326" s="41"/>
      <c r="F326" s="41"/>
      <c r="G326" s="41"/>
      <c r="H326" s="41"/>
      <c r="I326" s="41"/>
      <c r="J326" s="41"/>
      <c r="K326" s="41"/>
      <c r="L326" s="41"/>
      <c r="M326" s="41"/>
      <c r="N326" s="42"/>
      <c r="O326" s="41"/>
      <c r="P326" s="42"/>
      <c r="Q326" s="42"/>
      <c r="R326" s="42"/>
      <c r="S326" s="33"/>
    </row>
    <row r="327" spans="2:19" x14ac:dyDescent="0.3">
      <c r="B327" s="32">
        <v>319</v>
      </c>
      <c r="C327" s="41"/>
      <c r="D327" s="41"/>
      <c r="E327" s="41"/>
      <c r="F327" s="41"/>
      <c r="G327" s="41"/>
      <c r="H327" s="41"/>
      <c r="I327" s="41"/>
      <c r="J327" s="41"/>
      <c r="K327" s="41"/>
      <c r="L327" s="41"/>
      <c r="M327" s="41"/>
      <c r="N327" s="42"/>
      <c r="O327" s="41"/>
      <c r="P327" s="42"/>
      <c r="Q327" s="42"/>
      <c r="R327" s="42"/>
      <c r="S327" s="33"/>
    </row>
    <row r="328" spans="2:19" x14ac:dyDescent="0.3">
      <c r="B328" s="32">
        <v>320</v>
      </c>
      <c r="C328" s="41"/>
      <c r="D328" s="41"/>
      <c r="E328" s="41"/>
      <c r="F328" s="41"/>
      <c r="G328" s="41"/>
      <c r="H328" s="41"/>
      <c r="I328" s="41"/>
      <c r="J328" s="41"/>
      <c r="K328" s="41"/>
      <c r="L328" s="41"/>
      <c r="M328" s="41"/>
      <c r="N328" s="42"/>
      <c r="O328" s="41"/>
      <c r="P328" s="42"/>
      <c r="Q328" s="42"/>
      <c r="R328" s="42"/>
      <c r="S328" s="33"/>
    </row>
    <row r="329" spans="2:19" x14ac:dyDescent="0.3">
      <c r="B329" s="32">
        <v>321</v>
      </c>
      <c r="C329" s="41"/>
      <c r="D329" s="41"/>
      <c r="E329" s="41"/>
      <c r="F329" s="41"/>
      <c r="G329" s="41"/>
      <c r="H329" s="41"/>
      <c r="I329" s="41"/>
      <c r="J329" s="41"/>
      <c r="K329" s="41"/>
      <c r="L329" s="41"/>
      <c r="M329" s="41"/>
      <c r="N329" s="42"/>
      <c r="O329" s="41"/>
      <c r="P329" s="42"/>
      <c r="Q329" s="42"/>
      <c r="R329" s="42"/>
      <c r="S329" s="33"/>
    </row>
    <row r="330" spans="2:19" x14ac:dyDescent="0.3">
      <c r="B330" s="32">
        <v>322</v>
      </c>
      <c r="C330" s="41"/>
      <c r="D330" s="41"/>
      <c r="E330" s="41"/>
      <c r="F330" s="41"/>
      <c r="G330" s="41"/>
      <c r="H330" s="41"/>
      <c r="I330" s="41"/>
      <c r="J330" s="41"/>
      <c r="K330" s="41"/>
      <c r="L330" s="41"/>
      <c r="M330" s="41"/>
      <c r="N330" s="42"/>
      <c r="O330" s="41"/>
      <c r="P330" s="42"/>
      <c r="Q330" s="42"/>
      <c r="R330" s="42"/>
      <c r="S330" s="33"/>
    </row>
    <row r="331" spans="2:19" x14ac:dyDescent="0.3">
      <c r="B331" s="32">
        <v>323</v>
      </c>
      <c r="C331" s="41"/>
      <c r="D331" s="41"/>
      <c r="E331" s="41"/>
      <c r="F331" s="41"/>
      <c r="G331" s="41"/>
      <c r="H331" s="41"/>
      <c r="I331" s="41"/>
      <c r="J331" s="41"/>
      <c r="K331" s="41"/>
      <c r="L331" s="41"/>
      <c r="M331" s="41"/>
      <c r="N331" s="42"/>
      <c r="O331" s="41"/>
      <c r="P331" s="42"/>
      <c r="Q331" s="42"/>
      <c r="R331" s="42"/>
      <c r="S331" s="33"/>
    </row>
    <row r="332" spans="2:19" x14ac:dyDescent="0.3">
      <c r="B332" s="32">
        <v>324</v>
      </c>
      <c r="C332" s="41"/>
      <c r="D332" s="41"/>
      <c r="E332" s="41"/>
      <c r="F332" s="41"/>
      <c r="G332" s="41"/>
      <c r="H332" s="41"/>
      <c r="I332" s="41"/>
      <c r="J332" s="41"/>
      <c r="K332" s="41"/>
      <c r="L332" s="41"/>
      <c r="M332" s="41"/>
      <c r="N332" s="42"/>
      <c r="O332" s="41"/>
      <c r="P332" s="42"/>
      <c r="Q332" s="42"/>
      <c r="R332" s="42"/>
      <c r="S332" s="33"/>
    </row>
    <row r="333" spans="2:19" x14ac:dyDescent="0.3">
      <c r="B333" s="32">
        <v>325</v>
      </c>
      <c r="C333" s="41"/>
      <c r="D333" s="41"/>
      <c r="E333" s="41"/>
      <c r="F333" s="41"/>
      <c r="G333" s="41"/>
      <c r="H333" s="41"/>
      <c r="I333" s="41"/>
      <c r="J333" s="41"/>
      <c r="K333" s="41"/>
      <c r="L333" s="41"/>
      <c r="M333" s="41"/>
      <c r="N333" s="42"/>
      <c r="O333" s="41"/>
      <c r="P333" s="42"/>
      <c r="Q333" s="42"/>
      <c r="R333" s="42"/>
      <c r="S333" s="33"/>
    </row>
    <row r="334" spans="2:19" x14ac:dyDescent="0.3">
      <c r="B334" s="32">
        <v>326</v>
      </c>
      <c r="C334" s="41"/>
      <c r="D334" s="41"/>
      <c r="E334" s="41"/>
      <c r="F334" s="41"/>
      <c r="G334" s="41"/>
      <c r="H334" s="41"/>
      <c r="I334" s="41"/>
      <c r="J334" s="41"/>
      <c r="K334" s="41"/>
      <c r="L334" s="41"/>
      <c r="M334" s="41"/>
      <c r="N334" s="42"/>
      <c r="O334" s="41"/>
      <c r="P334" s="42"/>
      <c r="Q334" s="42"/>
      <c r="R334" s="42"/>
      <c r="S334" s="33"/>
    </row>
    <row r="335" spans="2:19" x14ac:dyDescent="0.3">
      <c r="B335" s="32">
        <v>327</v>
      </c>
      <c r="C335" s="41"/>
      <c r="D335" s="41"/>
      <c r="E335" s="41"/>
      <c r="F335" s="41"/>
      <c r="G335" s="41"/>
      <c r="H335" s="41"/>
      <c r="I335" s="41"/>
      <c r="J335" s="41"/>
      <c r="K335" s="41"/>
      <c r="L335" s="41"/>
      <c r="M335" s="41"/>
      <c r="N335" s="42"/>
      <c r="O335" s="41"/>
      <c r="P335" s="42"/>
      <c r="Q335" s="42"/>
      <c r="R335" s="42"/>
      <c r="S335" s="33"/>
    </row>
    <row r="336" spans="2:19" x14ac:dyDescent="0.3">
      <c r="B336" s="32">
        <v>328</v>
      </c>
      <c r="C336" s="41"/>
      <c r="D336" s="41"/>
      <c r="E336" s="41"/>
      <c r="F336" s="41"/>
      <c r="G336" s="41"/>
      <c r="H336" s="41"/>
      <c r="I336" s="41"/>
      <c r="J336" s="41"/>
      <c r="K336" s="41"/>
      <c r="L336" s="41"/>
      <c r="M336" s="41"/>
      <c r="N336" s="42"/>
      <c r="O336" s="41"/>
      <c r="P336" s="42"/>
      <c r="Q336" s="42"/>
      <c r="R336" s="42"/>
      <c r="S336" s="33"/>
    </row>
    <row r="337" spans="2:19" x14ac:dyDescent="0.3">
      <c r="B337" s="32">
        <v>329</v>
      </c>
      <c r="C337" s="41"/>
      <c r="D337" s="41"/>
      <c r="E337" s="41"/>
      <c r="F337" s="41"/>
      <c r="G337" s="41"/>
      <c r="H337" s="41"/>
      <c r="I337" s="41"/>
      <c r="J337" s="41"/>
      <c r="K337" s="41"/>
      <c r="L337" s="41"/>
      <c r="M337" s="41"/>
      <c r="N337" s="42"/>
      <c r="O337" s="41"/>
      <c r="P337" s="42"/>
      <c r="Q337" s="42"/>
      <c r="R337" s="42"/>
      <c r="S337" s="33"/>
    </row>
    <row r="338" spans="2:19" x14ac:dyDescent="0.3">
      <c r="B338" s="32">
        <v>330</v>
      </c>
      <c r="C338" s="41"/>
      <c r="D338" s="41"/>
      <c r="E338" s="41"/>
      <c r="F338" s="41"/>
      <c r="G338" s="41"/>
      <c r="H338" s="41"/>
      <c r="I338" s="41"/>
      <c r="J338" s="41"/>
      <c r="K338" s="41"/>
      <c r="L338" s="41"/>
      <c r="M338" s="41"/>
      <c r="N338" s="42"/>
      <c r="O338" s="41"/>
      <c r="P338" s="42"/>
      <c r="Q338" s="42"/>
      <c r="R338" s="42"/>
      <c r="S338" s="33"/>
    </row>
    <row r="339" spans="2:19" x14ac:dyDescent="0.3">
      <c r="B339" s="32">
        <v>331</v>
      </c>
      <c r="C339" s="41"/>
      <c r="D339" s="41"/>
      <c r="E339" s="41"/>
      <c r="F339" s="41"/>
      <c r="G339" s="41"/>
      <c r="H339" s="41"/>
      <c r="I339" s="41"/>
      <c r="J339" s="41"/>
      <c r="K339" s="41"/>
      <c r="L339" s="41"/>
      <c r="M339" s="41"/>
      <c r="N339" s="42"/>
      <c r="O339" s="41"/>
      <c r="P339" s="42"/>
      <c r="Q339" s="42"/>
      <c r="R339" s="42"/>
      <c r="S339" s="33"/>
    </row>
    <row r="340" spans="2:19" x14ac:dyDescent="0.3">
      <c r="B340" s="32">
        <v>332</v>
      </c>
      <c r="C340" s="41"/>
      <c r="D340" s="41"/>
      <c r="E340" s="41"/>
      <c r="F340" s="41"/>
      <c r="G340" s="41"/>
      <c r="H340" s="41"/>
      <c r="I340" s="41"/>
      <c r="J340" s="41"/>
      <c r="K340" s="41"/>
      <c r="L340" s="41"/>
      <c r="M340" s="41"/>
      <c r="N340" s="42"/>
      <c r="O340" s="41"/>
      <c r="P340" s="42"/>
      <c r="Q340" s="42"/>
      <c r="R340" s="42"/>
      <c r="S340" s="33"/>
    </row>
    <row r="341" spans="2:19" x14ac:dyDescent="0.3">
      <c r="B341" s="32">
        <v>333</v>
      </c>
      <c r="C341" s="41"/>
      <c r="D341" s="41"/>
      <c r="E341" s="41"/>
      <c r="F341" s="41"/>
      <c r="G341" s="41"/>
      <c r="H341" s="41"/>
      <c r="I341" s="41"/>
      <c r="J341" s="41"/>
      <c r="K341" s="41"/>
      <c r="L341" s="41"/>
      <c r="M341" s="41"/>
      <c r="N341" s="42"/>
      <c r="O341" s="41"/>
      <c r="P341" s="42"/>
      <c r="Q341" s="42"/>
      <c r="R341" s="42"/>
      <c r="S341" s="33"/>
    </row>
    <row r="342" spans="2:19" x14ac:dyDescent="0.3">
      <c r="B342" s="32">
        <v>334</v>
      </c>
      <c r="C342" s="41"/>
      <c r="D342" s="41"/>
      <c r="E342" s="41"/>
      <c r="F342" s="41"/>
      <c r="G342" s="41"/>
      <c r="H342" s="41"/>
      <c r="I342" s="41"/>
      <c r="J342" s="41"/>
      <c r="K342" s="41"/>
      <c r="L342" s="41"/>
      <c r="M342" s="41"/>
      <c r="N342" s="42"/>
      <c r="O342" s="41"/>
      <c r="P342" s="42"/>
      <c r="Q342" s="42"/>
      <c r="R342" s="42"/>
      <c r="S342" s="33"/>
    </row>
    <row r="343" spans="2:19" x14ac:dyDescent="0.3">
      <c r="B343" s="32">
        <v>335</v>
      </c>
      <c r="C343" s="41"/>
      <c r="D343" s="41"/>
      <c r="E343" s="41"/>
      <c r="F343" s="41"/>
      <c r="G343" s="41"/>
      <c r="H343" s="41"/>
      <c r="I343" s="41"/>
      <c r="J343" s="41"/>
      <c r="K343" s="41"/>
      <c r="L343" s="41"/>
      <c r="M343" s="41"/>
      <c r="N343" s="42"/>
      <c r="O343" s="41"/>
      <c r="P343" s="42"/>
      <c r="Q343" s="42"/>
      <c r="R343" s="42"/>
      <c r="S343" s="33"/>
    </row>
    <row r="344" spans="2:19" x14ac:dyDescent="0.3">
      <c r="B344" s="32">
        <v>336</v>
      </c>
      <c r="C344" s="41"/>
      <c r="D344" s="41"/>
      <c r="E344" s="41"/>
      <c r="F344" s="41"/>
      <c r="G344" s="41"/>
      <c r="H344" s="41"/>
      <c r="I344" s="41"/>
      <c r="J344" s="41"/>
      <c r="K344" s="41"/>
      <c r="L344" s="41"/>
      <c r="M344" s="41"/>
      <c r="N344" s="42"/>
      <c r="O344" s="41"/>
      <c r="P344" s="42"/>
      <c r="Q344" s="42"/>
      <c r="R344" s="42"/>
      <c r="S344" s="33"/>
    </row>
    <row r="345" spans="2:19" x14ac:dyDescent="0.3">
      <c r="B345" s="32">
        <v>337</v>
      </c>
      <c r="C345" s="41"/>
      <c r="D345" s="41"/>
      <c r="E345" s="41"/>
      <c r="F345" s="41"/>
      <c r="G345" s="41"/>
      <c r="H345" s="41"/>
      <c r="I345" s="41"/>
      <c r="J345" s="41"/>
      <c r="K345" s="41"/>
      <c r="L345" s="41"/>
      <c r="M345" s="41"/>
      <c r="N345" s="42"/>
      <c r="O345" s="41"/>
      <c r="P345" s="42"/>
      <c r="Q345" s="42"/>
      <c r="R345" s="42"/>
      <c r="S345" s="33"/>
    </row>
    <row r="346" spans="2:19" x14ac:dyDescent="0.3">
      <c r="B346" s="32">
        <v>338</v>
      </c>
      <c r="C346" s="41"/>
      <c r="D346" s="41"/>
      <c r="E346" s="41"/>
      <c r="F346" s="41"/>
      <c r="G346" s="41"/>
      <c r="H346" s="41"/>
      <c r="I346" s="41"/>
      <c r="J346" s="41"/>
      <c r="K346" s="41"/>
      <c r="L346" s="41"/>
      <c r="M346" s="41"/>
      <c r="N346" s="42"/>
      <c r="O346" s="41"/>
      <c r="P346" s="42"/>
      <c r="Q346" s="42"/>
      <c r="R346" s="42"/>
      <c r="S346" s="33"/>
    </row>
    <row r="347" spans="2:19" x14ac:dyDescent="0.3">
      <c r="B347" s="32">
        <v>339</v>
      </c>
      <c r="C347" s="41"/>
      <c r="D347" s="41"/>
      <c r="E347" s="41"/>
      <c r="F347" s="41"/>
      <c r="G347" s="41"/>
      <c r="H347" s="41"/>
      <c r="I347" s="41"/>
      <c r="J347" s="41"/>
      <c r="K347" s="41"/>
      <c r="L347" s="41"/>
      <c r="M347" s="41"/>
      <c r="N347" s="42"/>
      <c r="O347" s="41"/>
      <c r="P347" s="42"/>
      <c r="Q347" s="42"/>
      <c r="R347" s="42"/>
      <c r="S347" s="33"/>
    </row>
    <row r="348" spans="2:19" x14ac:dyDescent="0.3">
      <c r="B348" s="32">
        <v>340</v>
      </c>
      <c r="C348" s="41"/>
      <c r="D348" s="41"/>
      <c r="E348" s="41"/>
      <c r="F348" s="41"/>
      <c r="G348" s="41"/>
      <c r="H348" s="41"/>
      <c r="I348" s="41"/>
      <c r="J348" s="41"/>
      <c r="K348" s="41"/>
      <c r="L348" s="41"/>
      <c r="M348" s="41"/>
      <c r="N348" s="42"/>
      <c r="O348" s="41"/>
      <c r="P348" s="42"/>
      <c r="Q348" s="42"/>
      <c r="R348" s="42"/>
      <c r="S348" s="33"/>
    </row>
    <row r="349" spans="2:19" x14ac:dyDescent="0.3">
      <c r="B349" s="32">
        <v>341</v>
      </c>
      <c r="C349" s="41"/>
      <c r="D349" s="41"/>
      <c r="E349" s="41"/>
      <c r="F349" s="41"/>
      <c r="G349" s="41"/>
      <c r="H349" s="41"/>
      <c r="I349" s="41"/>
      <c r="J349" s="41"/>
      <c r="K349" s="41"/>
      <c r="L349" s="41"/>
      <c r="M349" s="41"/>
      <c r="N349" s="42"/>
      <c r="O349" s="41"/>
      <c r="P349" s="42"/>
      <c r="Q349" s="42"/>
      <c r="R349" s="42"/>
      <c r="S349" s="33"/>
    </row>
    <row r="350" spans="2:19" x14ac:dyDescent="0.3">
      <c r="B350" s="32">
        <v>342</v>
      </c>
      <c r="C350" s="41"/>
      <c r="D350" s="41"/>
      <c r="E350" s="41"/>
      <c r="F350" s="41"/>
      <c r="G350" s="41"/>
      <c r="H350" s="41"/>
      <c r="I350" s="41"/>
      <c r="J350" s="41"/>
      <c r="K350" s="41"/>
      <c r="L350" s="41"/>
      <c r="M350" s="41"/>
      <c r="N350" s="42"/>
      <c r="O350" s="41"/>
      <c r="P350" s="42"/>
      <c r="Q350" s="42"/>
      <c r="R350" s="42"/>
      <c r="S350" s="33"/>
    </row>
    <row r="351" spans="2:19" x14ac:dyDescent="0.3">
      <c r="B351" s="32">
        <v>343</v>
      </c>
      <c r="C351" s="41"/>
      <c r="D351" s="41"/>
      <c r="E351" s="41"/>
      <c r="F351" s="41"/>
      <c r="G351" s="41"/>
      <c r="H351" s="41"/>
      <c r="I351" s="41"/>
      <c r="J351" s="41"/>
      <c r="K351" s="41"/>
      <c r="L351" s="41"/>
      <c r="M351" s="41"/>
      <c r="N351" s="42"/>
      <c r="O351" s="41"/>
      <c r="P351" s="42"/>
      <c r="Q351" s="42"/>
      <c r="R351" s="42"/>
      <c r="S351" s="33"/>
    </row>
    <row r="352" spans="2:19" x14ac:dyDescent="0.3">
      <c r="B352" s="32">
        <v>344</v>
      </c>
      <c r="C352" s="41"/>
      <c r="D352" s="41"/>
      <c r="E352" s="41"/>
      <c r="F352" s="41"/>
      <c r="G352" s="41"/>
      <c r="H352" s="41"/>
      <c r="I352" s="41"/>
      <c r="J352" s="41"/>
      <c r="K352" s="41"/>
      <c r="L352" s="41"/>
      <c r="M352" s="41"/>
      <c r="N352" s="42"/>
      <c r="O352" s="41"/>
      <c r="P352" s="42"/>
      <c r="Q352" s="42"/>
      <c r="R352" s="42"/>
      <c r="S352" s="33"/>
    </row>
    <row r="353" spans="2:19" x14ac:dyDescent="0.3">
      <c r="B353" s="32">
        <v>345</v>
      </c>
      <c r="C353" s="41"/>
      <c r="D353" s="41"/>
      <c r="E353" s="41"/>
      <c r="F353" s="41"/>
      <c r="G353" s="41"/>
      <c r="H353" s="41"/>
      <c r="I353" s="41"/>
      <c r="J353" s="41"/>
      <c r="K353" s="41"/>
      <c r="L353" s="41"/>
      <c r="M353" s="41"/>
      <c r="N353" s="42"/>
      <c r="O353" s="41"/>
      <c r="P353" s="42"/>
      <c r="Q353" s="42"/>
      <c r="R353" s="42"/>
      <c r="S353" s="33"/>
    </row>
    <row r="354" spans="2:19" x14ac:dyDescent="0.3">
      <c r="B354" s="32">
        <v>346</v>
      </c>
      <c r="C354" s="41"/>
      <c r="D354" s="41"/>
      <c r="E354" s="41"/>
      <c r="F354" s="41"/>
      <c r="G354" s="41"/>
      <c r="H354" s="41"/>
      <c r="I354" s="41"/>
      <c r="J354" s="41"/>
      <c r="K354" s="41"/>
      <c r="L354" s="41"/>
      <c r="M354" s="41"/>
      <c r="N354" s="42"/>
      <c r="O354" s="41"/>
      <c r="P354" s="42"/>
      <c r="Q354" s="42"/>
      <c r="R354" s="42"/>
      <c r="S354" s="33"/>
    </row>
    <row r="355" spans="2:19" x14ac:dyDescent="0.3">
      <c r="B355" s="32">
        <v>347</v>
      </c>
      <c r="C355" s="41"/>
      <c r="D355" s="41"/>
      <c r="E355" s="41"/>
      <c r="F355" s="41"/>
      <c r="G355" s="41"/>
      <c r="H355" s="41"/>
      <c r="I355" s="41"/>
      <c r="J355" s="41"/>
      <c r="K355" s="41"/>
      <c r="L355" s="41"/>
      <c r="M355" s="41"/>
      <c r="N355" s="42"/>
      <c r="O355" s="41"/>
      <c r="P355" s="42"/>
      <c r="Q355" s="42"/>
      <c r="R355" s="42"/>
      <c r="S355" s="33"/>
    </row>
    <row r="356" spans="2:19" x14ac:dyDescent="0.3">
      <c r="B356" s="32">
        <v>348</v>
      </c>
      <c r="C356" s="41"/>
      <c r="D356" s="41"/>
      <c r="E356" s="41"/>
      <c r="F356" s="41"/>
      <c r="G356" s="41"/>
      <c r="H356" s="41"/>
      <c r="I356" s="41"/>
      <c r="J356" s="41"/>
      <c r="K356" s="41"/>
      <c r="L356" s="41"/>
      <c r="M356" s="41"/>
      <c r="N356" s="42"/>
      <c r="O356" s="41"/>
      <c r="P356" s="42"/>
      <c r="Q356" s="42"/>
      <c r="R356" s="42"/>
      <c r="S356" s="33"/>
    </row>
    <row r="357" spans="2:19" x14ac:dyDescent="0.3">
      <c r="B357" s="32">
        <v>349</v>
      </c>
      <c r="C357" s="41"/>
      <c r="D357" s="41"/>
      <c r="E357" s="41"/>
      <c r="F357" s="41"/>
      <c r="G357" s="41"/>
      <c r="H357" s="41"/>
      <c r="I357" s="41"/>
      <c r="J357" s="41"/>
      <c r="K357" s="41"/>
      <c r="L357" s="41"/>
      <c r="M357" s="41"/>
      <c r="N357" s="42"/>
      <c r="O357" s="41"/>
      <c r="P357" s="42"/>
      <c r="Q357" s="42"/>
      <c r="R357" s="42"/>
      <c r="S357" s="33"/>
    </row>
    <row r="358" spans="2:19" x14ac:dyDescent="0.3">
      <c r="B358" s="32">
        <v>350</v>
      </c>
      <c r="C358" s="41"/>
      <c r="D358" s="41"/>
      <c r="E358" s="41"/>
      <c r="F358" s="41"/>
      <c r="G358" s="41"/>
      <c r="H358" s="41"/>
      <c r="I358" s="41"/>
      <c r="J358" s="41"/>
      <c r="K358" s="41"/>
      <c r="L358" s="41"/>
      <c r="M358" s="41"/>
      <c r="N358" s="42"/>
      <c r="O358" s="41"/>
      <c r="P358" s="42"/>
      <c r="Q358" s="42"/>
      <c r="R358" s="42"/>
      <c r="S358" s="33"/>
    </row>
    <row r="359" spans="2:19" x14ac:dyDescent="0.3">
      <c r="B359" s="32">
        <v>351</v>
      </c>
      <c r="C359" s="41"/>
      <c r="D359" s="41"/>
      <c r="E359" s="41"/>
      <c r="F359" s="41"/>
      <c r="G359" s="41"/>
      <c r="H359" s="41"/>
      <c r="I359" s="41"/>
      <c r="J359" s="41"/>
      <c r="K359" s="41"/>
      <c r="L359" s="41"/>
      <c r="M359" s="41"/>
      <c r="N359" s="42"/>
      <c r="O359" s="41"/>
      <c r="P359" s="42"/>
      <c r="Q359" s="42"/>
      <c r="R359" s="42"/>
      <c r="S359" s="33"/>
    </row>
    <row r="360" spans="2:19" x14ac:dyDescent="0.3">
      <c r="B360" s="32">
        <v>352</v>
      </c>
      <c r="C360" s="41"/>
      <c r="D360" s="41"/>
      <c r="E360" s="41"/>
      <c r="F360" s="41"/>
      <c r="G360" s="41"/>
      <c r="H360" s="41"/>
      <c r="I360" s="41"/>
      <c r="J360" s="41"/>
      <c r="K360" s="41"/>
      <c r="L360" s="41"/>
      <c r="M360" s="41"/>
      <c r="N360" s="42"/>
      <c r="O360" s="41"/>
      <c r="P360" s="42"/>
      <c r="Q360" s="42"/>
      <c r="R360" s="42"/>
      <c r="S360" s="33"/>
    </row>
    <row r="361" spans="2:19" x14ac:dyDescent="0.3">
      <c r="B361" s="32">
        <v>353</v>
      </c>
      <c r="C361" s="41"/>
      <c r="D361" s="41"/>
      <c r="E361" s="41"/>
      <c r="F361" s="41"/>
      <c r="G361" s="41"/>
      <c r="H361" s="41"/>
      <c r="I361" s="41"/>
      <c r="J361" s="41"/>
      <c r="K361" s="41"/>
      <c r="L361" s="41"/>
      <c r="M361" s="41"/>
      <c r="N361" s="42"/>
      <c r="O361" s="41"/>
      <c r="P361" s="42"/>
      <c r="Q361" s="42"/>
      <c r="R361" s="42"/>
      <c r="S361" s="33"/>
    </row>
    <row r="362" spans="2:19" x14ac:dyDescent="0.3">
      <c r="B362" s="32">
        <v>354</v>
      </c>
      <c r="C362" s="41"/>
      <c r="D362" s="41"/>
      <c r="E362" s="41"/>
      <c r="F362" s="41"/>
      <c r="G362" s="41"/>
      <c r="H362" s="41"/>
      <c r="I362" s="41"/>
      <c r="J362" s="41"/>
      <c r="K362" s="41"/>
      <c r="L362" s="41"/>
      <c r="M362" s="41"/>
      <c r="N362" s="42"/>
      <c r="O362" s="41"/>
      <c r="P362" s="42"/>
      <c r="Q362" s="42"/>
      <c r="R362" s="42"/>
      <c r="S362" s="33"/>
    </row>
    <row r="363" spans="2:19" x14ac:dyDescent="0.3">
      <c r="B363" s="32">
        <v>355</v>
      </c>
      <c r="C363" s="41"/>
      <c r="D363" s="41"/>
      <c r="E363" s="41"/>
      <c r="F363" s="41"/>
      <c r="G363" s="41"/>
      <c r="H363" s="41"/>
      <c r="I363" s="41"/>
      <c r="J363" s="41"/>
      <c r="K363" s="41"/>
      <c r="L363" s="41"/>
      <c r="M363" s="41"/>
      <c r="N363" s="42"/>
      <c r="O363" s="41"/>
      <c r="P363" s="42"/>
      <c r="Q363" s="42"/>
      <c r="R363" s="42"/>
      <c r="S363" s="33"/>
    </row>
    <row r="364" spans="2:19" x14ac:dyDescent="0.3">
      <c r="B364" s="32">
        <v>356</v>
      </c>
      <c r="C364" s="41"/>
      <c r="D364" s="41"/>
      <c r="E364" s="41"/>
      <c r="F364" s="41"/>
      <c r="G364" s="41"/>
      <c r="H364" s="41"/>
      <c r="I364" s="41"/>
      <c r="J364" s="41"/>
      <c r="K364" s="41"/>
      <c r="L364" s="41"/>
      <c r="M364" s="41"/>
      <c r="N364" s="42"/>
      <c r="O364" s="41"/>
      <c r="P364" s="42"/>
      <c r="Q364" s="42"/>
      <c r="R364" s="42"/>
      <c r="S364" s="33"/>
    </row>
    <row r="365" spans="2:19" x14ac:dyDescent="0.3">
      <c r="B365" s="32">
        <v>357</v>
      </c>
      <c r="C365" s="41"/>
      <c r="D365" s="41"/>
      <c r="E365" s="41"/>
      <c r="F365" s="41"/>
      <c r="G365" s="41"/>
      <c r="H365" s="41"/>
      <c r="I365" s="41"/>
      <c r="J365" s="41"/>
      <c r="K365" s="41"/>
      <c r="L365" s="41"/>
      <c r="M365" s="41"/>
      <c r="N365" s="42"/>
      <c r="O365" s="41"/>
      <c r="P365" s="42"/>
      <c r="Q365" s="42"/>
      <c r="R365" s="42"/>
      <c r="S365" s="33"/>
    </row>
    <row r="366" spans="2:19" x14ac:dyDescent="0.3">
      <c r="B366" s="32">
        <v>358</v>
      </c>
      <c r="C366" s="41"/>
      <c r="D366" s="41"/>
      <c r="E366" s="41"/>
      <c r="F366" s="41"/>
      <c r="G366" s="41"/>
      <c r="H366" s="41"/>
      <c r="I366" s="41"/>
      <c r="J366" s="41"/>
      <c r="K366" s="41"/>
      <c r="L366" s="41"/>
      <c r="M366" s="41"/>
      <c r="N366" s="42"/>
      <c r="O366" s="41"/>
      <c r="P366" s="42"/>
      <c r="Q366" s="42"/>
      <c r="R366" s="42"/>
      <c r="S366" s="33"/>
    </row>
    <row r="367" spans="2:19" x14ac:dyDescent="0.3">
      <c r="B367" s="32">
        <v>359</v>
      </c>
      <c r="C367" s="41"/>
      <c r="D367" s="41"/>
      <c r="E367" s="41"/>
      <c r="F367" s="41"/>
      <c r="G367" s="41"/>
      <c r="H367" s="41"/>
      <c r="I367" s="41"/>
      <c r="J367" s="41"/>
      <c r="K367" s="41"/>
      <c r="L367" s="41"/>
      <c r="M367" s="41"/>
      <c r="N367" s="42"/>
      <c r="O367" s="41"/>
      <c r="P367" s="42"/>
      <c r="Q367" s="42"/>
      <c r="R367" s="42"/>
      <c r="S367" s="33"/>
    </row>
    <row r="368" spans="2:19" x14ac:dyDescent="0.3">
      <c r="B368" s="32">
        <v>360</v>
      </c>
      <c r="C368" s="41"/>
      <c r="D368" s="41"/>
      <c r="E368" s="41"/>
      <c r="F368" s="41"/>
      <c r="G368" s="41"/>
      <c r="H368" s="41"/>
      <c r="I368" s="41"/>
      <c r="J368" s="41"/>
      <c r="K368" s="41"/>
      <c r="L368" s="41"/>
      <c r="M368" s="41"/>
      <c r="N368" s="42"/>
      <c r="O368" s="41"/>
      <c r="P368" s="42"/>
      <c r="Q368" s="42"/>
      <c r="R368" s="42"/>
      <c r="S368" s="33"/>
    </row>
    <row r="369" spans="2:19" x14ac:dyDescent="0.3">
      <c r="B369" s="32">
        <v>361</v>
      </c>
      <c r="C369" s="41"/>
      <c r="D369" s="41"/>
      <c r="E369" s="41"/>
      <c r="F369" s="41"/>
      <c r="G369" s="41"/>
      <c r="H369" s="41"/>
      <c r="I369" s="41"/>
      <c r="J369" s="41"/>
      <c r="K369" s="41"/>
      <c r="L369" s="41"/>
      <c r="M369" s="41"/>
      <c r="N369" s="42"/>
      <c r="O369" s="41"/>
      <c r="P369" s="42"/>
      <c r="Q369" s="42"/>
      <c r="R369" s="42"/>
      <c r="S369" s="33"/>
    </row>
    <row r="370" spans="2:19" x14ac:dyDescent="0.3">
      <c r="B370" s="32">
        <v>362</v>
      </c>
      <c r="C370" s="41"/>
      <c r="D370" s="41"/>
      <c r="E370" s="41"/>
      <c r="F370" s="41"/>
      <c r="G370" s="41"/>
      <c r="H370" s="41"/>
      <c r="I370" s="41"/>
      <c r="J370" s="41"/>
      <c r="K370" s="41"/>
      <c r="L370" s="41"/>
      <c r="M370" s="41"/>
      <c r="N370" s="42"/>
      <c r="O370" s="41"/>
      <c r="P370" s="42"/>
      <c r="Q370" s="42"/>
      <c r="R370" s="42"/>
      <c r="S370" s="33"/>
    </row>
    <row r="371" spans="2:19" x14ac:dyDescent="0.3">
      <c r="B371" s="32">
        <v>363</v>
      </c>
      <c r="C371" s="41"/>
      <c r="D371" s="41"/>
      <c r="E371" s="41"/>
      <c r="F371" s="41"/>
      <c r="G371" s="41"/>
      <c r="H371" s="41"/>
      <c r="I371" s="41"/>
      <c r="J371" s="41"/>
      <c r="K371" s="41"/>
      <c r="L371" s="41"/>
      <c r="M371" s="41"/>
      <c r="N371" s="42"/>
      <c r="O371" s="41"/>
      <c r="P371" s="42"/>
      <c r="Q371" s="42"/>
      <c r="R371" s="42"/>
      <c r="S371" s="33"/>
    </row>
    <row r="372" spans="2:19" x14ac:dyDescent="0.3">
      <c r="B372" s="32">
        <v>364</v>
      </c>
      <c r="C372" s="41"/>
      <c r="D372" s="41"/>
      <c r="E372" s="41"/>
      <c r="F372" s="41"/>
      <c r="G372" s="41"/>
      <c r="H372" s="41"/>
      <c r="I372" s="41"/>
      <c r="J372" s="41"/>
      <c r="K372" s="41"/>
      <c r="L372" s="41"/>
      <c r="M372" s="41"/>
      <c r="N372" s="42"/>
      <c r="O372" s="41"/>
      <c r="P372" s="42"/>
      <c r="Q372" s="42"/>
      <c r="R372" s="42"/>
      <c r="S372" s="33"/>
    </row>
    <row r="373" spans="2:19" x14ac:dyDescent="0.3">
      <c r="B373" s="32">
        <v>365</v>
      </c>
      <c r="C373" s="41"/>
      <c r="D373" s="41"/>
      <c r="E373" s="41"/>
      <c r="F373" s="41"/>
      <c r="G373" s="41"/>
      <c r="H373" s="41"/>
      <c r="I373" s="41"/>
      <c r="J373" s="41"/>
      <c r="K373" s="41"/>
      <c r="L373" s="41"/>
      <c r="M373" s="41"/>
      <c r="N373" s="42"/>
      <c r="O373" s="41"/>
      <c r="P373" s="42"/>
      <c r="Q373" s="42"/>
      <c r="R373" s="42"/>
      <c r="S373" s="33"/>
    </row>
    <row r="374" spans="2:19" x14ac:dyDescent="0.3">
      <c r="B374" s="32">
        <v>366</v>
      </c>
      <c r="C374" s="41"/>
      <c r="D374" s="41"/>
      <c r="E374" s="41"/>
      <c r="F374" s="41"/>
      <c r="G374" s="41"/>
      <c r="H374" s="41"/>
      <c r="I374" s="41"/>
      <c r="J374" s="41"/>
      <c r="K374" s="41"/>
      <c r="L374" s="41"/>
      <c r="M374" s="41"/>
      <c r="N374" s="42"/>
      <c r="O374" s="41"/>
      <c r="P374" s="42"/>
      <c r="Q374" s="42"/>
      <c r="R374" s="42"/>
      <c r="S374" s="33"/>
    </row>
    <row r="375" spans="2:19" x14ac:dyDescent="0.3">
      <c r="B375" s="32">
        <v>367</v>
      </c>
      <c r="C375" s="41"/>
      <c r="D375" s="41"/>
      <c r="E375" s="41"/>
      <c r="F375" s="41"/>
      <c r="G375" s="41"/>
      <c r="H375" s="41"/>
      <c r="I375" s="41"/>
      <c r="J375" s="41"/>
      <c r="K375" s="41"/>
      <c r="L375" s="41"/>
      <c r="M375" s="41"/>
      <c r="N375" s="42"/>
      <c r="O375" s="41"/>
      <c r="P375" s="42"/>
      <c r="Q375" s="42"/>
      <c r="R375" s="42"/>
      <c r="S375" s="33"/>
    </row>
    <row r="376" spans="2:19" x14ac:dyDescent="0.3">
      <c r="B376" s="32">
        <v>368</v>
      </c>
      <c r="C376" s="41"/>
      <c r="D376" s="41"/>
      <c r="E376" s="41"/>
      <c r="F376" s="41"/>
      <c r="G376" s="41"/>
      <c r="H376" s="41"/>
      <c r="I376" s="41"/>
      <c r="J376" s="41"/>
      <c r="K376" s="41"/>
      <c r="L376" s="41"/>
      <c r="M376" s="41"/>
      <c r="N376" s="42"/>
      <c r="O376" s="41"/>
      <c r="P376" s="42"/>
      <c r="Q376" s="42"/>
      <c r="R376" s="42"/>
      <c r="S376" s="33"/>
    </row>
    <row r="377" spans="2:19" x14ac:dyDescent="0.3">
      <c r="B377" s="32">
        <v>369</v>
      </c>
      <c r="C377" s="41"/>
      <c r="D377" s="41"/>
      <c r="E377" s="41"/>
      <c r="F377" s="41"/>
      <c r="G377" s="41"/>
      <c r="H377" s="41"/>
      <c r="I377" s="41"/>
      <c r="J377" s="41"/>
      <c r="K377" s="41"/>
      <c r="L377" s="41"/>
      <c r="M377" s="41"/>
      <c r="N377" s="42"/>
      <c r="O377" s="41"/>
      <c r="P377" s="42"/>
      <c r="Q377" s="42"/>
      <c r="R377" s="42"/>
      <c r="S377" s="33"/>
    </row>
    <row r="378" spans="2:19" x14ac:dyDescent="0.3">
      <c r="B378" s="32">
        <v>370</v>
      </c>
      <c r="C378" s="41"/>
      <c r="D378" s="41"/>
      <c r="E378" s="41"/>
      <c r="F378" s="41"/>
      <c r="G378" s="41"/>
      <c r="H378" s="41"/>
      <c r="I378" s="41"/>
      <c r="J378" s="41"/>
      <c r="K378" s="41"/>
      <c r="L378" s="41"/>
      <c r="M378" s="41"/>
      <c r="N378" s="42"/>
      <c r="O378" s="41"/>
      <c r="P378" s="42"/>
      <c r="Q378" s="42"/>
      <c r="R378" s="42"/>
      <c r="S378" s="33"/>
    </row>
    <row r="379" spans="2:19" x14ac:dyDescent="0.3">
      <c r="B379" s="32">
        <v>371</v>
      </c>
      <c r="C379" s="41"/>
      <c r="D379" s="41"/>
      <c r="E379" s="41"/>
      <c r="F379" s="41"/>
      <c r="G379" s="41"/>
      <c r="H379" s="41"/>
      <c r="I379" s="41"/>
      <c r="J379" s="41"/>
      <c r="K379" s="41"/>
      <c r="L379" s="41"/>
      <c r="M379" s="41"/>
      <c r="N379" s="42"/>
      <c r="O379" s="41"/>
      <c r="P379" s="42"/>
      <c r="Q379" s="42"/>
      <c r="R379" s="42"/>
      <c r="S379" s="33"/>
    </row>
    <row r="380" spans="2:19" x14ac:dyDescent="0.3">
      <c r="B380" s="32">
        <v>372</v>
      </c>
      <c r="C380" s="41"/>
      <c r="D380" s="41"/>
      <c r="E380" s="41"/>
      <c r="F380" s="41"/>
      <c r="G380" s="41"/>
      <c r="H380" s="41"/>
      <c r="I380" s="41"/>
      <c r="J380" s="41"/>
      <c r="K380" s="41"/>
      <c r="L380" s="41"/>
      <c r="M380" s="41"/>
      <c r="N380" s="42"/>
      <c r="O380" s="41"/>
      <c r="P380" s="42"/>
      <c r="Q380" s="42"/>
      <c r="R380" s="42"/>
      <c r="S380" s="33"/>
    </row>
    <row r="381" spans="2:19" x14ac:dyDescent="0.3">
      <c r="B381" s="32">
        <v>373</v>
      </c>
      <c r="C381" s="41"/>
      <c r="D381" s="41"/>
      <c r="E381" s="41"/>
      <c r="F381" s="41"/>
      <c r="G381" s="41"/>
      <c r="H381" s="41"/>
      <c r="I381" s="41"/>
      <c r="J381" s="41"/>
      <c r="K381" s="41"/>
      <c r="L381" s="41"/>
      <c r="M381" s="41"/>
      <c r="N381" s="42"/>
      <c r="O381" s="41"/>
      <c r="P381" s="42"/>
      <c r="Q381" s="42"/>
      <c r="R381" s="42"/>
      <c r="S381" s="33"/>
    </row>
    <row r="382" spans="2:19" x14ac:dyDescent="0.3">
      <c r="B382" s="32">
        <v>374</v>
      </c>
      <c r="C382" s="41"/>
      <c r="D382" s="41"/>
      <c r="E382" s="41"/>
      <c r="F382" s="41"/>
      <c r="G382" s="41"/>
      <c r="H382" s="41"/>
      <c r="I382" s="41"/>
      <c r="J382" s="41"/>
      <c r="K382" s="41"/>
      <c r="L382" s="41"/>
      <c r="M382" s="41"/>
      <c r="N382" s="42"/>
      <c r="O382" s="41"/>
      <c r="P382" s="42"/>
      <c r="Q382" s="42"/>
      <c r="R382" s="42"/>
      <c r="S382" s="33"/>
    </row>
    <row r="383" spans="2:19" x14ac:dyDescent="0.3">
      <c r="B383" s="32">
        <v>375</v>
      </c>
      <c r="C383" s="41"/>
      <c r="D383" s="41"/>
      <c r="E383" s="41"/>
      <c r="F383" s="41"/>
      <c r="G383" s="41"/>
      <c r="H383" s="41"/>
      <c r="I383" s="41"/>
      <c r="J383" s="41"/>
      <c r="K383" s="41"/>
      <c r="L383" s="41"/>
      <c r="M383" s="41"/>
      <c r="N383" s="42"/>
      <c r="O383" s="41"/>
      <c r="P383" s="42"/>
      <c r="Q383" s="42"/>
      <c r="R383" s="42"/>
      <c r="S383" s="33"/>
    </row>
    <row r="384" spans="2:19" x14ac:dyDescent="0.3">
      <c r="B384" s="32">
        <v>376</v>
      </c>
      <c r="C384" s="41"/>
      <c r="D384" s="41"/>
      <c r="E384" s="41"/>
      <c r="F384" s="41"/>
      <c r="G384" s="41"/>
      <c r="H384" s="41"/>
      <c r="I384" s="41"/>
      <c r="J384" s="41"/>
      <c r="K384" s="41"/>
      <c r="L384" s="41"/>
      <c r="M384" s="41"/>
      <c r="N384" s="42"/>
      <c r="O384" s="41"/>
      <c r="P384" s="42"/>
      <c r="Q384" s="42"/>
      <c r="R384" s="42"/>
      <c r="S384" s="33"/>
    </row>
    <row r="385" spans="2:19" x14ac:dyDescent="0.3">
      <c r="B385" s="32">
        <v>377</v>
      </c>
      <c r="C385" s="41"/>
      <c r="D385" s="41"/>
      <c r="E385" s="41"/>
      <c r="F385" s="41"/>
      <c r="G385" s="41"/>
      <c r="H385" s="41"/>
      <c r="I385" s="41"/>
      <c r="J385" s="41"/>
      <c r="K385" s="41"/>
      <c r="L385" s="41"/>
      <c r="M385" s="41"/>
      <c r="N385" s="42"/>
      <c r="O385" s="41"/>
      <c r="P385" s="42"/>
      <c r="Q385" s="42"/>
      <c r="R385" s="42"/>
      <c r="S385" s="33"/>
    </row>
    <row r="386" spans="2:19" x14ac:dyDescent="0.3">
      <c r="B386" s="32">
        <v>378</v>
      </c>
      <c r="C386" s="41"/>
      <c r="D386" s="41"/>
      <c r="E386" s="41"/>
      <c r="F386" s="41"/>
      <c r="G386" s="41"/>
      <c r="H386" s="41"/>
      <c r="I386" s="41"/>
      <c r="J386" s="41"/>
      <c r="K386" s="41"/>
      <c r="L386" s="41"/>
      <c r="M386" s="41"/>
      <c r="N386" s="42"/>
      <c r="O386" s="41"/>
      <c r="P386" s="42"/>
      <c r="Q386" s="42"/>
      <c r="R386" s="42"/>
      <c r="S386" s="33"/>
    </row>
    <row r="387" spans="2:19" x14ac:dyDescent="0.3">
      <c r="B387" s="32">
        <v>379</v>
      </c>
      <c r="C387" s="41"/>
      <c r="D387" s="41"/>
      <c r="E387" s="41"/>
      <c r="F387" s="41"/>
      <c r="G387" s="41"/>
      <c r="H387" s="41"/>
      <c r="I387" s="41"/>
      <c r="J387" s="41"/>
      <c r="K387" s="41"/>
      <c r="L387" s="41"/>
      <c r="M387" s="41"/>
      <c r="N387" s="42"/>
      <c r="O387" s="41"/>
      <c r="P387" s="42"/>
      <c r="Q387" s="42"/>
      <c r="R387" s="42"/>
      <c r="S387" s="33"/>
    </row>
    <row r="388" spans="2:19" x14ac:dyDescent="0.3">
      <c r="B388" s="32">
        <v>380</v>
      </c>
      <c r="C388" s="41"/>
      <c r="D388" s="41"/>
      <c r="E388" s="41"/>
      <c r="F388" s="41"/>
      <c r="G388" s="41"/>
      <c r="H388" s="41"/>
      <c r="I388" s="41"/>
      <c r="J388" s="41"/>
      <c r="K388" s="41"/>
      <c r="L388" s="41"/>
      <c r="M388" s="41"/>
      <c r="N388" s="42"/>
      <c r="O388" s="41"/>
      <c r="P388" s="42"/>
      <c r="Q388" s="42"/>
      <c r="R388" s="42"/>
      <c r="S388" s="33"/>
    </row>
    <row r="389" spans="2:19" x14ac:dyDescent="0.3">
      <c r="B389" s="32">
        <v>381</v>
      </c>
      <c r="C389" s="41"/>
      <c r="D389" s="41"/>
      <c r="E389" s="41"/>
      <c r="F389" s="41"/>
      <c r="G389" s="41"/>
      <c r="H389" s="41"/>
      <c r="I389" s="41"/>
      <c r="J389" s="41"/>
      <c r="K389" s="41"/>
      <c r="L389" s="41"/>
      <c r="M389" s="41"/>
      <c r="N389" s="42"/>
      <c r="O389" s="41"/>
      <c r="P389" s="42"/>
      <c r="Q389" s="42"/>
      <c r="R389" s="42"/>
      <c r="S389" s="33"/>
    </row>
    <row r="390" spans="2:19" x14ac:dyDescent="0.3">
      <c r="B390" s="32">
        <v>382</v>
      </c>
      <c r="C390" s="41"/>
      <c r="D390" s="41"/>
      <c r="E390" s="41"/>
      <c r="F390" s="41"/>
      <c r="G390" s="41"/>
      <c r="H390" s="41"/>
      <c r="I390" s="41"/>
      <c r="J390" s="41"/>
      <c r="K390" s="41"/>
      <c r="L390" s="41"/>
      <c r="M390" s="41"/>
      <c r="N390" s="42"/>
      <c r="O390" s="41"/>
      <c r="P390" s="42"/>
      <c r="Q390" s="42"/>
      <c r="R390" s="42"/>
      <c r="S390" s="33"/>
    </row>
    <row r="391" spans="2:19" x14ac:dyDescent="0.3">
      <c r="B391" s="32">
        <v>383</v>
      </c>
      <c r="C391" s="41"/>
      <c r="D391" s="41"/>
      <c r="E391" s="41"/>
      <c r="F391" s="41"/>
      <c r="G391" s="41"/>
      <c r="H391" s="41"/>
      <c r="I391" s="41"/>
      <c r="J391" s="41"/>
      <c r="K391" s="41"/>
      <c r="L391" s="41"/>
      <c r="M391" s="41"/>
      <c r="N391" s="42"/>
      <c r="O391" s="41"/>
      <c r="P391" s="42"/>
      <c r="Q391" s="42"/>
      <c r="R391" s="42"/>
      <c r="S391" s="33"/>
    </row>
    <row r="392" spans="2:19" x14ac:dyDescent="0.3">
      <c r="B392" s="32">
        <v>384</v>
      </c>
      <c r="C392" s="41"/>
      <c r="D392" s="41"/>
      <c r="E392" s="41"/>
      <c r="F392" s="41"/>
      <c r="G392" s="41"/>
      <c r="H392" s="41"/>
      <c r="I392" s="41"/>
      <c r="J392" s="41"/>
      <c r="K392" s="41"/>
      <c r="L392" s="41"/>
      <c r="M392" s="41"/>
      <c r="N392" s="42"/>
      <c r="O392" s="41"/>
      <c r="P392" s="42"/>
      <c r="Q392" s="42"/>
      <c r="R392" s="42"/>
      <c r="S392" s="33"/>
    </row>
    <row r="393" spans="2:19" x14ac:dyDescent="0.3">
      <c r="B393" s="32">
        <v>385</v>
      </c>
      <c r="C393" s="41"/>
      <c r="D393" s="41"/>
      <c r="E393" s="41"/>
      <c r="F393" s="41"/>
      <c r="G393" s="41"/>
      <c r="H393" s="41"/>
      <c r="I393" s="41"/>
      <c r="J393" s="41"/>
      <c r="K393" s="41"/>
      <c r="L393" s="41"/>
      <c r="M393" s="41"/>
      <c r="N393" s="42"/>
      <c r="O393" s="41"/>
      <c r="P393" s="42"/>
      <c r="Q393" s="42"/>
      <c r="R393" s="42"/>
      <c r="S393" s="33"/>
    </row>
    <row r="394" spans="2:19" x14ac:dyDescent="0.3">
      <c r="B394" s="32">
        <v>386</v>
      </c>
      <c r="C394" s="41"/>
      <c r="D394" s="41"/>
      <c r="E394" s="41"/>
      <c r="F394" s="41"/>
      <c r="G394" s="41"/>
      <c r="H394" s="41"/>
      <c r="I394" s="41"/>
      <c r="J394" s="41"/>
      <c r="K394" s="41"/>
      <c r="L394" s="41"/>
      <c r="M394" s="41"/>
      <c r="N394" s="42"/>
      <c r="O394" s="41"/>
      <c r="P394" s="42"/>
      <c r="Q394" s="42"/>
      <c r="R394" s="42"/>
      <c r="S394" s="33"/>
    </row>
    <row r="395" spans="2:19" x14ac:dyDescent="0.3">
      <c r="B395" s="32">
        <v>387</v>
      </c>
      <c r="C395" s="41"/>
      <c r="D395" s="41"/>
      <c r="E395" s="41"/>
      <c r="F395" s="41"/>
      <c r="G395" s="41"/>
      <c r="H395" s="41"/>
      <c r="I395" s="41"/>
      <c r="J395" s="41"/>
      <c r="K395" s="41"/>
      <c r="L395" s="41"/>
      <c r="M395" s="41"/>
      <c r="N395" s="42"/>
      <c r="O395" s="41"/>
      <c r="P395" s="42"/>
      <c r="Q395" s="42"/>
      <c r="R395" s="42"/>
      <c r="S395" s="33"/>
    </row>
    <row r="396" spans="2:19" x14ac:dyDescent="0.3">
      <c r="B396" s="32">
        <v>388</v>
      </c>
      <c r="C396" s="41"/>
      <c r="D396" s="41"/>
      <c r="E396" s="41"/>
      <c r="F396" s="41"/>
      <c r="G396" s="41"/>
      <c r="H396" s="41"/>
      <c r="I396" s="41"/>
      <c r="J396" s="41"/>
      <c r="K396" s="41"/>
      <c r="L396" s="41"/>
      <c r="M396" s="41"/>
      <c r="N396" s="42"/>
      <c r="O396" s="41"/>
      <c r="P396" s="42"/>
      <c r="Q396" s="42"/>
      <c r="R396" s="42"/>
      <c r="S396" s="33"/>
    </row>
    <row r="397" spans="2:19" x14ac:dyDescent="0.3">
      <c r="B397" s="32">
        <v>389</v>
      </c>
      <c r="C397" s="41"/>
      <c r="D397" s="41"/>
      <c r="E397" s="41"/>
      <c r="F397" s="41"/>
      <c r="G397" s="41"/>
      <c r="H397" s="41"/>
      <c r="I397" s="41"/>
      <c r="J397" s="41"/>
      <c r="K397" s="41"/>
      <c r="L397" s="41"/>
      <c r="M397" s="41"/>
      <c r="N397" s="42"/>
      <c r="O397" s="41"/>
      <c r="P397" s="42"/>
      <c r="Q397" s="42"/>
      <c r="R397" s="42"/>
      <c r="S397" s="33"/>
    </row>
    <row r="398" spans="2:19" x14ac:dyDescent="0.3">
      <c r="B398" s="32">
        <v>390</v>
      </c>
      <c r="C398" s="41"/>
      <c r="D398" s="41"/>
      <c r="E398" s="41"/>
      <c r="F398" s="41"/>
      <c r="G398" s="41"/>
      <c r="H398" s="41"/>
      <c r="I398" s="41"/>
      <c r="J398" s="41"/>
      <c r="K398" s="41"/>
      <c r="L398" s="41"/>
      <c r="M398" s="41"/>
      <c r="N398" s="42"/>
      <c r="O398" s="41"/>
      <c r="P398" s="42"/>
      <c r="Q398" s="42"/>
      <c r="R398" s="42"/>
      <c r="S398" s="33"/>
    </row>
    <row r="399" spans="2:19" x14ac:dyDescent="0.3">
      <c r="B399" s="32">
        <v>391</v>
      </c>
      <c r="C399" s="41"/>
      <c r="D399" s="41"/>
      <c r="E399" s="41"/>
      <c r="F399" s="41"/>
      <c r="G399" s="41"/>
      <c r="H399" s="41"/>
      <c r="I399" s="41"/>
      <c r="J399" s="41"/>
      <c r="K399" s="41"/>
      <c r="L399" s="41"/>
      <c r="M399" s="41"/>
      <c r="N399" s="42"/>
      <c r="O399" s="41"/>
      <c r="P399" s="42"/>
      <c r="Q399" s="42"/>
      <c r="R399" s="42"/>
      <c r="S399" s="33"/>
    </row>
    <row r="400" spans="2:19" x14ac:dyDescent="0.3">
      <c r="B400" s="32">
        <v>392</v>
      </c>
      <c r="C400" s="41"/>
      <c r="D400" s="41"/>
      <c r="E400" s="41"/>
      <c r="F400" s="41"/>
      <c r="G400" s="41"/>
      <c r="H400" s="41"/>
      <c r="I400" s="41"/>
      <c r="J400" s="41"/>
      <c r="K400" s="41"/>
      <c r="L400" s="41"/>
      <c r="M400" s="41"/>
      <c r="N400" s="42"/>
      <c r="O400" s="41"/>
      <c r="P400" s="42"/>
      <c r="Q400" s="42"/>
      <c r="R400" s="42"/>
      <c r="S400" s="33"/>
    </row>
    <row r="401" spans="2:19" x14ac:dyDescent="0.3">
      <c r="B401" s="32">
        <v>393</v>
      </c>
      <c r="C401" s="41"/>
      <c r="D401" s="41"/>
      <c r="E401" s="41"/>
      <c r="F401" s="41"/>
      <c r="G401" s="41"/>
      <c r="H401" s="41"/>
      <c r="I401" s="41"/>
      <c r="J401" s="41"/>
      <c r="K401" s="41"/>
      <c r="L401" s="41"/>
      <c r="M401" s="41"/>
      <c r="N401" s="42"/>
      <c r="O401" s="41"/>
      <c r="P401" s="42"/>
      <c r="Q401" s="42"/>
      <c r="R401" s="42"/>
      <c r="S401" s="33"/>
    </row>
    <row r="402" spans="2:19" x14ac:dyDescent="0.3">
      <c r="B402" s="32">
        <v>394</v>
      </c>
      <c r="C402" s="41"/>
      <c r="D402" s="41"/>
      <c r="E402" s="41"/>
      <c r="F402" s="41"/>
      <c r="G402" s="41"/>
      <c r="H402" s="41"/>
      <c r="I402" s="41"/>
      <c r="J402" s="41"/>
      <c r="K402" s="41"/>
      <c r="L402" s="41"/>
      <c r="M402" s="41"/>
      <c r="N402" s="42"/>
      <c r="O402" s="41"/>
      <c r="P402" s="42"/>
      <c r="Q402" s="42"/>
      <c r="R402" s="42"/>
      <c r="S402" s="33"/>
    </row>
    <row r="403" spans="2:19" x14ac:dyDescent="0.3">
      <c r="B403" s="32">
        <v>395</v>
      </c>
      <c r="C403" s="41"/>
      <c r="D403" s="41"/>
      <c r="E403" s="41"/>
      <c r="F403" s="41"/>
      <c r="G403" s="41"/>
      <c r="H403" s="41"/>
      <c r="I403" s="41"/>
      <c r="J403" s="41"/>
      <c r="K403" s="41"/>
      <c r="L403" s="41"/>
      <c r="M403" s="41"/>
      <c r="N403" s="42"/>
      <c r="O403" s="41"/>
      <c r="P403" s="42"/>
      <c r="Q403" s="42"/>
      <c r="R403" s="42"/>
      <c r="S403" s="33"/>
    </row>
    <row r="404" spans="2:19" x14ac:dyDescent="0.3">
      <c r="B404" s="32">
        <v>396</v>
      </c>
      <c r="C404" s="41"/>
      <c r="D404" s="41"/>
      <c r="E404" s="41"/>
      <c r="F404" s="41"/>
      <c r="G404" s="41"/>
      <c r="H404" s="41"/>
      <c r="I404" s="41"/>
      <c r="J404" s="41"/>
      <c r="K404" s="41"/>
      <c r="L404" s="41"/>
      <c r="M404" s="41"/>
      <c r="N404" s="42"/>
      <c r="O404" s="41"/>
      <c r="P404" s="42"/>
      <c r="Q404" s="42"/>
      <c r="R404" s="42"/>
      <c r="S404" s="33"/>
    </row>
    <row r="405" spans="2:19" x14ac:dyDescent="0.3">
      <c r="B405" s="32">
        <v>397</v>
      </c>
      <c r="C405" s="41"/>
      <c r="D405" s="41"/>
      <c r="E405" s="41"/>
      <c r="F405" s="41"/>
      <c r="G405" s="41"/>
      <c r="H405" s="41"/>
      <c r="I405" s="41"/>
      <c r="J405" s="41"/>
      <c r="K405" s="41"/>
      <c r="L405" s="41"/>
      <c r="M405" s="41"/>
      <c r="N405" s="42"/>
      <c r="O405" s="41"/>
      <c r="P405" s="42"/>
      <c r="Q405" s="42"/>
      <c r="R405" s="42"/>
      <c r="S405" s="33"/>
    </row>
    <row r="406" spans="2:19" x14ac:dyDescent="0.3">
      <c r="B406" s="32">
        <v>398</v>
      </c>
      <c r="C406" s="41"/>
      <c r="D406" s="41"/>
      <c r="E406" s="41"/>
      <c r="F406" s="41"/>
      <c r="G406" s="41"/>
      <c r="H406" s="41"/>
      <c r="I406" s="41"/>
      <c r="J406" s="41"/>
      <c r="K406" s="41"/>
      <c r="L406" s="41"/>
      <c r="M406" s="41"/>
      <c r="N406" s="42"/>
      <c r="O406" s="41"/>
      <c r="P406" s="42"/>
      <c r="Q406" s="42"/>
      <c r="R406" s="42"/>
      <c r="S406" s="33"/>
    </row>
    <row r="407" spans="2:19" x14ac:dyDescent="0.3">
      <c r="B407" s="32">
        <v>399</v>
      </c>
      <c r="C407" s="41"/>
      <c r="D407" s="41"/>
      <c r="E407" s="41"/>
      <c r="F407" s="41"/>
      <c r="G407" s="41"/>
      <c r="H407" s="41"/>
      <c r="I407" s="41"/>
      <c r="J407" s="41"/>
      <c r="K407" s="41"/>
      <c r="L407" s="41"/>
      <c r="M407" s="41"/>
      <c r="N407" s="42"/>
      <c r="O407" s="41"/>
      <c r="P407" s="42"/>
      <c r="Q407" s="42"/>
      <c r="R407" s="42"/>
      <c r="S407" s="33"/>
    </row>
    <row r="408" spans="2:19" x14ac:dyDescent="0.3">
      <c r="B408" s="32">
        <v>400</v>
      </c>
      <c r="C408" s="41"/>
      <c r="D408" s="41"/>
      <c r="E408" s="41"/>
      <c r="F408" s="41"/>
      <c r="G408" s="41"/>
      <c r="H408" s="41"/>
      <c r="I408" s="41"/>
      <c r="J408" s="41"/>
      <c r="K408" s="41"/>
      <c r="L408" s="41"/>
      <c r="M408" s="41"/>
      <c r="N408" s="42"/>
      <c r="O408" s="41"/>
      <c r="P408" s="42"/>
      <c r="Q408" s="42"/>
      <c r="R408" s="42"/>
      <c r="S408" s="33"/>
    </row>
    <row r="409" spans="2:19" x14ac:dyDescent="0.3">
      <c r="B409" s="32">
        <v>401</v>
      </c>
      <c r="C409" s="41"/>
      <c r="D409" s="41"/>
      <c r="E409" s="41"/>
      <c r="F409" s="41"/>
      <c r="G409" s="41"/>
      <c r="H409" s="41"/>
      <c r="I409" s="41"/>
      <c r="J409" s="41"/>
      <c r="K409" s="41"/>
      <c r="L409" s="41"/>
      <c r="M409" s="41"/>
      <c r="N409" s="42"/>
      <c r="O409" s="41"/>
      <c r="P409" s="42"/>
      <c r="Q409" s="42"/>
      <c r="R409" s="42"/>
      <c r="S409" s="33"/>
    </row>
    <row r="410" spans="2:19" x14ac:dyDescent="0.3">
      <c r="B410" s="32">
        <v>402</v>
      </c>
      <c r="C410" s="41"/>
      <c r="D410" s="41"/>
      <c r="E410" s="41"/>
      <c r="F410" s="41"/>
      <c r="G410" s="41"/>
      <c r="H410" s="41"/>
      <c r="I410" s="41"/>
      <c r="J410" s="41"/>
      <c r="K410" s="41"/>
      <c r="L410" s="41"/>
      <c r="M410" s="41"/>
      <c r="N410" s="42"/>
      <c r="O410" s="41"/>
      <c r="P410" s="42"/>
      <c r="Q410" s="42"/>
      <c r="R410" s="42"/>
      <c r="S410" s="33"/>
    </row>
    <row r="411" spans="2:19" x14ac:dyDescent="0.3">
      <c r="B411" s="32">
        <v>403</v>
      </c>
      <c r="C411" s="41"/>
      <c r="D411" s="41"/>
      <c r="E411" s="41"/>
      <c r="F411" s="41"/>
      <c r="G411" s="41"/>
      <c r="H411" s="41"/>
      <c r="I411" s="41"/>
      <c r="J411" s="41"/>
      <c r="K411" s="41"/>
      <c r="L411" s="41"/>
      <c r="M411" s="41"/>
      <c r="N411" s="42"/>
      <c r="O411" s="41"/>
      <c r="P411" s="42"/>
      <c r="Q411" s="42"/>
      <c r="R411" s="42"/>
      <c r="S411" s="33"/>
    </row>
    <row r="412" spans="2:19" x14ac:dyDescent="0.3">
      <c r="B412" s="32">
        <v>404</v>
      </c>
      <c r="C412" s="41"/>
      <c r="D412" s="41"/>
      <c r="E412" s="41"/>
      <c r="F412" s="41"/>
      <c r="G412" s="41"/>
      <c r="H412" s="41"/>
      <c r="I412" s="41"/>
      <c r="J412" s="41"/>
      <c r="K412" s="41"/>
      <c r="L412" s="41"/>
      <c r="M412" s="41"/>
      <c r="N412" s="42"/>
      <c r="O412" s="41"/>
      <c r="P412" s="42"/>
      <c r="Q412" s="42"/>
      <c r="R412" s="42"/>
      <c r="S412" s="33"/>
    </row>
    <row r="413" spans="2:19" x14ac:dyDescent="0.3">
      <c r="B413" s="32">
        <v>405</v>
      </c>
      <c r="C413" s="41"/>
      <c r="D413" s="41"/>
      <c r="E413" s="41"/>
      <c r="F413" s="41"/>
      <c r="G413" s="41"/>
      <c r="H413" s="41"/>
      <c r="I413" s="41"/>
      <c r="J413" s="41"/>
      <c r="K413" s="41"/>
      <c r="L413" s="41"/>
      <c r="M413" s="41"/>
      <c r="N413" s="42"/>
      <c r="O413" s="41"/>
      <c r="P413" s="42"/>
      <c r="Q413" s="42"/>
      <c r="R413" s="42"/>
      <c r="S413" s="33"/>
    </row>
    <row r="414" spans="2:19" x14ac:dyDescent="0.3">
      <c r="B414" s="32">
        <v>406</v>
      </c>
      <c r="C414" s="41"/>
      <c r="D414" s="41"/>
      <c r="E414" s="41"/>
      <c r="F414" s="41"/>
      <c r="G414" s="41"/>
      <c r="H414" s="41"/>
      <c r="I414" s="41"/>
      <c r="J414" s="41"/>
      <c r="K414" s="41"/>
      <c r="L414" s="41"/>
      <c r="M414" s="41"/>
      <c r="N414" s="42"/>
      <c r="O414" s="41"/>
      <c r="P414" s="42"/>
      <c r="Q414" s="42"/>
      <c r="R414" s="42"/>
      <c r="S414" s="33"/>
    </row>
    <row r="415" spans="2:19" x14ac:dyDescent="0.3">
      <c r="B415" s="32">
        <v>407</v>
      </c>
      <c r="C415" s="41"/>
      <c r="D415" s="41"/>
      <c r="E415" s="41"/>
      <c r="F415" s="41"/>
      <c r="G415" s="41"/>
      <c r="H415" s="41"/>
      <c r="I415" s="41"/>
      <c r="J415" s="41"/>
      <c r="K415" s="41"/>
      <c r="L415" s="41"/>
      <c r="M415" s="41"/>
      <c r="N415" s="42"/>
      <c r="O415" s="41"/>
      <c r="P415" s="42"/>
      <c r="Q415" s="42"/>
      <c r="R415" s="42"/>
      <c r="S415" s="33"/>
    </row>
    <row r="416" spans="2:19" x14ac:dyDescent="0.3">
      <c r="B416" s="32">
        <v>408</v>
      </c>
      <c r="C416" s="41"/>
      <c r="D416" s="41"/>
      <c r="E416" s="41"/>
      <c r="F416" s="41"/>
      <c r="G416" s="41"/>
      <c r="H416" s="41"/>
      <c r="I416" s="41"/>
      <c r="J416" s="41"/>
      <c r="K416" s="41"/>
      <c r="L416" s="41"/>
      <c r="M416" s="41"/>
      <c r="N416" s="42"/>
      <c r="O416" s="41"/>
      <c r="P416" s="42"/>
      <c r="Q416" s="42"/>
      <c r="R416" s="42"/>
      <c r="S416" s="33"/>
    </row>
    <row r="417" spans="2:19" x14ac:dyDescent="0.3">
      <c r="B417" s="32">
        <v>409</v>
      </c>
      <c r="C417" s="41"/>
      <c r="D417" s="41"/>
      <c r="E417" s="41"/>
      <c r="F417" s="41"/>
      <c r="G417" s="41"/>
      <c r="H417" s="41"/>
      <c r="I417" s="41"/>
      <c r="J417" s="41"/>
      <c r="K417" s="41"/>
      <c r="L417" s="41"/>
      <c r="M417" s="41"/>
      <c r="N417" s="42"/>
      <c r="O417" s="41"/>
      <c r="P417" s="42"/>
      <c r="Q417" s="42"/>
      <c r="R417" s="42"/>
      <c r="S417" s="33"/>
    </row>
    <row r="418" spans="2:19" x14ac:dyDescent="0.3">
      <c r="B418" s="32">
        <v>410</v>
      </c>
      <c r="C418" s="41"/>
      <c r="D418" s="41"/>
      <c r="E418" s="41"/>
      <c r="F418" s="41"/>
      <c r="G418" s="41"/>
      <c r="H418" s="41"/>
      <c r="I418" s="41"/>
      <c r="J418" s="41"/>
      <c r="K418" s="41"/>
      <c r="L418" s="41"/>
      <c r="M418" s="41"/>
      <c r="N418" s="42"/>
      <c r="O418" s="41"/>
      <c r="P418" s="42"/>
      <c r="Q418" s="42"/>
      <c r="R418" s="42"/>
      <c r="S418" s="33"/>
    </row>
    <row r="419" spans="2:19" x14ac:dyDescent="0.3">
      <c r="B419" s="32">
        <v>411</v>
      </c>
      <c r="C419" s="41"/>
      <c r="D419" s="41"/>
      <c r="E419" s="41"/>
      <c r="F419" s="41"/>
      <c r="G419" s="41"/>
      <c r="H419" s="41"/>
      <c r="I419" s="41"/>
      <c r="J419" s="41"/>
      <c r="K419" s="41"/>
      <c r="L419" s="41"/>
      <c r="M419" s="41"/>
      <c r="N419" s="42"/>
      <c r="O419" s="41"/>
      <c r="P419" s="42"/>
      <c r="Q419" s="42"/>
      <c r="R419" s="42"/>
      <c r="S419" s="33"/>
    </row>
    <row r="420" spans="2:19" x14ac:dyDescent="0.3">
      <c r="B420" s="32">
        <v>412</v>
      </c>
      <c r="C420" s="41"/>
      <c r="D420" s="41"/>
      <c r="E420" s="41"/>
      <c r="F420" s="41"/>
      <c r="G420" s="41"/>
      <c r="H420" s="41"/>
      <c r="I420" s="41"/>
      <c r="J420" s="41"/>
      <c r="K420" s="41"/>
      <c r="L420" s="41"/>
      <c r="M420" s="41"/>
      <c r="N420" s="42"/>
      <c r="O420" s="41"/>
      <c r="P420" s="42"/>
      <c r="Q420" s="42"/>
      <c r="R420" s="42"/>
      <c r="S420" s="33"/>
    </row>
    <row r="421" spans="2:19" x14ac:dyDescent="0.3">
      <c r="B421" s="32">
        <v>413</v>
      </c>
      <c r="C421" s="41"/>
      <c r="D421" s="41"/>
      <c r="E421" s="41"/>
      <c r="F421" s="41"/>
      <c r="G421" s="41"/>
      <c r="H421" s="41"/>
      <c r="I421" s="41"/>
      <c r="J421" s="41"/>
      <c r="K421" s="41"/>
      <c r="L421" s="41"/>
      <c r="M421" s="41"/>
      <c r="N421" s="42"/>
      <c r="O421" s="41"/>
      <c r="P421" s="42"/>
      <c r="Q421" s="42"/>
      <c r="R421" s="42"/>
      <c r="S421" s="33"/>
    </row>
    <row r="422" spans="2:19" x14ac:dyDescent="0.3">
      <c r="B422" s="32">
        <v>414</v>
      </c>
      <c r="C422" s="41"/>
      <c r="D422" s="41"/>
      <c r="E422" s="41"/>
      <c r="F422" s="41"/>
      <c r="G422" s="41"/>
      <c r="H422" s="41"/>
      <c r="I422" s="41"/>
      <c r="J422" s="41"/>
      <c r="K422" s="41"/>
      <c r="L422" s="41"/>
      <c r="M422" s="41"/>
      <c r="N422" s="42"/>
      <c r="O422" s="41"/>
      <c r="P422" s="42"/>
      <c r="Q422" s="42"/>
      <c r="R422" s="42"/>
      <c r="S422" s="33"/>
    </row>
    <row r="423" spans="2:19" x14ac:dyDescent="0.3">
      <c r="B423" s="32">
        <v>415</v>
      </c>
      <c r="C423" s="41"/>
      <c r="D423" s="41"/>
      <c r="E423" s="41"/>
      <c r="F423" s="41"/>
      <c r="G423" s="41"/>
      <c r="H423" s="41"/>
      <c r="I423" s="41"/>
      <c r="J423" s="41"/>
      <c r="K423" s="41"/>
      <c r="L423" s="41"/>
      <c r="M423" s="41"/>
      <c r="N423" s="42"/>
      <c r="O423" s="41"/>
      <c r="P423" s="42"/>
      <c r="Q423" s="42"/>
      <c r="R423" s="42"/>
      <c r="S423" s="33"/>
    </row>
    <row r="424" spans="2:19" x14ac:dyDescent="0.3">
      <c r="B424" s="32">
        <v>416</v>
      </c>
      <c r="C424" s="41"/>
      <c r="D424" s="41"/>
      <c r="E424" s="41"/>
      <c r="F424" s="41"/>
      <c r="G424" s="41"/>
      <c r="H424" s="41"/>
      <c r="I424" s="41"/>
      <c r="J424" s="41"/>
      <c r="K424" s="41"/>
      <c r="L424" s="41"/>
      <c r="M424" s="41"/>
      <c r="N424" s="42"/>
      <c r="O424" s="41"/>
      <c r="P424" s="42"/>
      <c r="Q424" s="42"/>
      <c r="R424" s="42"/>
      <c r="S424" s="33"/>
    </row>
    <row r="425" spans="2:19" x14ac:dyDescent="0.3">
      <c r="B425" s="32">
        <v>417</v>
      </c>
      <c r="C425" s="41"/>
      <c r="D425" s="41"/>
      <c r="E425" s="41"/>
      <c r="F425" s="41"/>
      <c r="G425" s="41"/>
      <c r="H425" s="41"/>
      <c r="I425" s="41"/>
      <c r="J425" s="41"/>
      <c r="K425" s="41"/>
      <c r="L425" s="41"/>
      <c r="M425" s="41"/>
      <c r="N425" s="42"/>
      <c r="O425" s="41"/>
      <c r="P425" s="42"/>
      <c r="Q425" s="42"/>
      <c r="R425" s="42"/>
      <c r="S425" s="33"/>
    </row>
    <row r="426" spans="2:19" x14ac:dyDescent="0.3">
      <c r="B426" s="32">
        <v>418</v>
      </c>
      <c r="C426" s="41"/>
      <c r="D426" s="41"/>
      <c r="E426" s="41"/>
      <c r="F426" s="41"/>
      <c r="G426" s="41"/>
      <c r="H426" s="41"/>
      <c r="I426" s="41"/>
      <c r="J426" s="41"/>
      <c r="K426" s="41"/>
      <c r="L426" s="41"/>
      <c r="M426" s="41"/>
      <c r="N426" s="42"/>
      <c r="O426" s="41"/>
      <c r="P426" s="42"/>
      <c r="Q426" s="42"/>
      <c r="R426" s="42"/>
      <c r="S426" s="33"/>
    </row>
    <row r="427" spans="2:19" x14ac:dyDescent="0.3">
      <c r="B427" s="32">
        <v>419</v>
      </c>
      <c r="C427" s="41"/>
      <c r="D427" s="41"/>
      <c r="E427" s="41"/>
      <c r="F427" s="41"/>
      <c r="G427" s="41"/>
      <c r="H427" s="41"/>
      <c r="I427" s="41"/>
      <c r="J427" s="41"/>
      <c r="K427" s="41"/>
      <c r="L427" s="41"/>
      <c r="M427" s="41"/>
      <c r="N427" s="42"/>
      <c r="O427" s="41"/>
      <c r="P427" s="42"/>
      <c r="Q427" s="42"/>
      <c r="R427" s="42"/>
      <c r="S427" s="33"/>
    </row>
    <row r="428" spans="2:19" x14ac:dyDescent="0.3">
      <c r="B428" s="32">
        <v>420</v>
      </c>
      <c r="C428" s="41"/>
      <c r="D428" s="41"/>
      <c r="E428" s="41"/>
      <c r="F428" s="41"/>
      <c r="G428" s="41"/>
      <c r="H428" s="41"/>
      <c r="I428" s="41"/>
      <c r="J428" s="41"/>
      <c r="K428" s="41"/>
      <c r="L428" s="41"/>
      <c r="M428" s="41"/>
      <c r="N428" s="42"/>
      <c r="O428" s="41"/>
      <c r="P428" s="42"/>
      <c r="Q428" s="42"/>
      <c r="R428" s="42"/>
      <c r="S428" s="33"/>
    </row>
    <row r="429" spans="2:19" x14ac:dyDescent="0.3">
      <c r="B429" s="32">
        <v>421</v>
      </c>
      <c r="C429" s="41"/>
      <c r="D429" s="41"/>
      <c r="E429" s="41"/>
      <c r="F429" s="41"/>
      <c r="G429" s="41"/>
      <c r="H429" s="41"/>
      <c r="I429" s="41"/>
      <c r="J429" s="41"/>
      <c r="K429" s="41"/>
      <c r="L429" s="41"/>
      <c r="M429" s="41"/>
      <c r="N429" s="42"/>
      <c r="O429" s="41"/>
      <c r="P429" s="42"/>
      <c r="Q429" s="42"/>
      <c r="R429" s="42"/>
      <c r="S429" s="33"/>
    </row>
    <row r="430" spans="2:19" x14ac:dyDescent="0.3">
      <c r="B430" s="32">
        <v>422</v>
      </c>
      <c r="C430" s="41"/>
      <c r="D430" s="41"/>
      <c r="E430" s="41"/>
      <c r="F430" s="41"/>
      <c r="G430" s="41"/>
      <c r="H430" s="41"/>
      <c r="I430" s="41"/>
      <c r="J430" s="41"/>
      <c r="K430" s="41"/>
      <c r="L430" s="41"/>
      <c r="M430" s="41"/>
      <c r="N430" s="42"/>
      <c r="O430" s="41"/>
      <c r="P430" s="42"/>
      <c r="Q430" s="42"/>
      <c r="R430" s="42"/>
      <c r="S430" s="33"/>
    </row>
    <row r="431" spans="2:19" x14ac:dyDescent="0.3">
      <c r="B431" s="32">
        <v>423</v>
      </c>
      <c r="C431" s="41"/>
      <c r="D431" s="41"/>
      <c r="E431" s="41"/>
      <c r="F431" s="41"/>
      <c r="G431" s="41"/>
      <c r="H431" s="41"/>
      <c r="I431" s="41"/>
      <c r="J431" s="41"/>
      <c r="K431" s="41"/>
      <c r="L431" s="41"/>
      <c r="M431" s="41"/>
      <c r="N431" s="42"/>
      <c r="O431" s="41"/>
      <c r="P431" s="42"/>
      <c r="Q431" s="42"/>
      <c r="R431" s="42"/>
      <c r="S431" s="33"/>
    </row>
    <row r="432" spans="2:19" x14ac:dyDescent="0.3">
      <c r="B432" s="32">
        <v>424</v>
      </c>
      <c r="C432" s="41"/>
      <c r="D432" s="41"/>
      <c r="E432" s="41"/>
      <c r="F432" s="41"/>
      <c r="G432" s="41"/>
      <c r="H432" s="41"/>
      <c r="I432" s="41"/>
      <c r="J432" s="41"/>
      <c r="K432" s="41"/>
      <c r="L432" s="41"/>
      <c r="M432" s="41"/>
      <c r="N432" s="42"/>
      <c r="O432" s="41"/>
      <c r="P432" s="42"/>
      <c r="Q432" s="42"/>
      <c r="R432" s="42"/>
      <c r="S432" s="33"/>
    </row>
    <row r="433" spans="2:19" x14ac:dyDescent="0.3">
      <c r="B433" s="32">
        <v>425</v>
      </c>
      <c r="C433" s="41"/>
      <c r="D433" s="41"/>
      <c r="E433" s="41"/>
      <c r="F433" s="41"/>
      <c r="G433" s="41"/>
      <c r="H433" s="41"/>
      <c r="I433" s="41"/>
      <c r="J433" s="41"/>
      <c r="K433" s="41"/>
      <c r="L433" s="41"/>
      <c r="M433" s="41"/>
      <c r="N433" s="42"/>
      <c r="O433" s="41"/>
      <c r="P433" s="42"/>
      <c r="Q433" s="42"/>
      <c r="R433" s="42"/>
      <c r="S433" s="33"/>
    </row>
    <row r="434" spans="2:19" x14ac:dyDescent="0.3">
      <c r="B434" s="32">
        <v>426</v>
      </c>
      <c r="C434" s="41"/>
      <c r="D434" s="41"/>
      <c r="E434" s="41"/>
      <c r="F434" s="41"/>
      <c r="G434" s="41"/>
      <c r="H434" s="41"/>
      <c r="I434" s="41"/>
      <c r="J434" s="41"/>
      <c r="K434" s="41"/>
      <c r="L434" s="41"/>
      <c r="M434" s="41"/>
      <c r="N434" s="42"/>
      <c r="O434" s="41"/>
      <c r="P434" s="42"/>
      <c r="Q434" s="42"/>
      <c r="R434" s="42"/>
      <c r="S434" s="33"/>
    </row>
    <row r="435" spans="2:19" x14ac:dyDescent="0.3">
      <c r="B435" s="32">
        <v>427</v>
      </c>
      <c r="C435" s="41"/>
      <c r="D435" s="41"/>
      <c r="E435" s="41"/>
      <c r="F435" s="41"/>
      <c r="G435" s="41"/>
      <c r="H435" s="41"/>
      <c r="I435" s="41"/>
      <c r="J435" s="41"/>
      <c r="K435" s="41"/>
      <c r="L435" s="41"/>
      <c r="M435" s="41"/>
      <c r="N435" s="42"/>
      <c r="O435" s="41"/>
      <c r="P435" s="42"/>
      <c r="Q435" s="42"/>
      <c r="R435" s="42"/>
      <c r="S435" s="33"/>
    </row>
    <row r="436" spans="2:19" x14ac:dyDescent="0.3">
      <c r="B436" s="32">
        <v>428</v>
      </c>
      <c r="C436" s="41"/>
      <c r="D436" s="41"/>
      <c r="E436" s="41"/>
      <c r="F436" s="41"/>
      <c r="G436" s="41"/>
      <c r="H436" s="41"/>
      <c r="I436" s="41"/>
      <c r="J436" s="41"/>
      <c r="K436" s="41"/>
      <c r="L436" s="41"/>
      <c r="M436" s="41"/>
      <c r="N436" s="42"/>
      <c r="O436" s="41"/>
      <c r="P436" s="42"/>
      <c r="Q436" s="42"/>
      <c r="R436" s="42"/>
      <c r="S436" s="33"/>
    </row>
    <row r="437" spans="2:19" x14ac:dyDescent="0.3">
      <c r="B437" s="32">
        <v>429</v>
      </c>
      <c r="C437" s="41"/>
      <c r="D437" s="41"/>
      <c r="E437" s="41"/>
      <c r="F437" s="41"/>
      <c r="G437" s="41"/>
      <c r="H437" s="41"/>
      <c r="I437" s="41"/>
      <c r="J437" s="41"/>
      <c r="K437" s="41"/>
      <c r="L437" s="41"/>
      <c r="M437" s="41"/>
      <c r="N437" s="42"/>
      <c r="O437" s="41"/>
      <c r="P437" s="42"/>
      <c r="Q437" s="42"/>
      <c r="R437" s="42"/>
      <c r="S437" s="33"/>
    </row>
    <row r="438" spans="2:19" x14ac:dyDescent="0.3">
      <c r="B438" s="32">
        <v>430</v>
      </c>
      <c r="C438" s="41"/>
      <c r="D438" s="41"/>
      <c r="E438" s="41"/>
      <c r="F438" s="41"/>
      <c r="G438" s="41"/>
      <c r="H438" s="41"/>
      <c r="I438" s="41"/>
      <c r="J438" s="41"/>
      <c r="K438" s="41"/>
      <c r="L438" s="41"/>
      <c r="M438" s="41"/>
      <c r="N438" s="42"/>
      <c r="O438" s="41"/>
      <c r="P438" s="42"/>
      <c r="Q438" s="42"/>
      <c r="R438" s="42"/>
      <c r="S438" s="33"/>
    </row>
    <row r="439" spans="2:19" x14ac:dyDescent="0.3">
      <c r="B439" s="32">
        <v>431</v>
      </c>
      <c r="C439" s="41"/>
      <c r="D439" s="41"/>
      <c r="E439" s="41"/>
      <c r="F439" s="41"/>
      <c r="G439" s="41"/>
      <c r="H439" s="41"/>
      <c r="I439" s="41"/>
      <c r="J439" s="41"/>
      <c r="K439" s="41"/>
      <c r="L439" s="41"/>
      <c r="M439" s="41"/>
      <c r="N439" s="42"/>
      <c r="O439" s="41"/>
      <c r="P439" s="42"/>
      <c r="Q439" s="42"/>
      <c r="R439" s="42"/>
      <c r="S439" s="33"/>
    </row>
    <row r="440" spans="2:19" x14ac:dyDescent="0.3">
      <c r="B440" s="32">
        <v>432</v>
      </c>
      <c r="C440" s="41"/>
      <c r="D440" s="41"/>
      <c r="E440" s="41"/>
      <c r="F440" s="41"/>
      <c r="G440" s="41"/>
      <c r="H440" s="41"/>
      <c r="I440" s="41"/>
      <c r="J440" s="41"/>
      <c r="K440" s="41"/>
      <c r="L440" s="41"/>
      <c r="M440" s="41"/>
      <c r="N440" s="42"/>
      <c r="O440" s="41"/>
      <c r="P440" s="42"/>
      <c r="Q440" s="42"/>
      <c r="R440" s="42"/>
      <c r="S440" s="33"/>
    </row>
    <row r="441" spans="2:19" x14ac:dyDescent="0.3">
      <c r="B441" s="32">
        <v>433</v>
      </c>
      <c r="C441" s="41"/>
      <c r="D441" s="41"/>
      <c r="E441" s="41"/>
      <c r="F441" s="41"/>
      <c r="G441" s="41"/>
      <c r="H441" s="41"/>
      <c r="I441" s="41"/>
      <c r="J441" s="41"/>
      <c r="K441" s="41"/>
      <c r="L441" s="41"/>
      <c r="M441" s="41"/>
      <c r="N441" s="42"/>
      <c r="O441" s="41"/>
      <c r="P441" s="42"/>
      <c r="Q441" s="42"/>
      <c r="R441" s="42"/>
      <c r="S441" s="33"/>
    </row>
    <row r="442" spans="2:19" x14ac:dyDescent="0.3">
      <c r="B442" s="32">
        <v>434</v>
      </c>
      <c r="C442" s="41"/>
      <c r="D442" s="41"/>
      <c r="E442" s="41"/>
      <c r="F442" s="41"/>
      <c r="G442" s="41"/>
      <c r="H442" s="41"/>
      <c r="I442" s="41"/>
      <c r="J442" s="41"/>
      <c r="K442" s="41"/>
      <c r="L442" s="41"/>
      <c r="M442" s="41"/>
      <c r="N442" s="42"/>
      <c r="O442" s="41"/>
      <c r="P442" s="42"/>
      <c r="Q442" s="42"/>
      <c r="R442" s="42"/>
      <c r="S442" s="33"/>
    </row>
    <row r="443" spans="2:19" x14ac:dyDescent="0.3">
      <c r="B443" s="32">
        <v>435</v>
      </c>
      <c r="C443" s="41"/>
      <c r="D443" s="41"/>
      <c r="E443" s="41"/>
      <c r="F443" s="41"/>
      <c r="G443" s="41"/>
      <c r="H443" s="41"/>
      <c r="I443" s="41"/>
      <c r="J443" s="41"/>
      <c r="K443" s="41"/>
      <c r="L443" s="41"/>
      <c r="M443" s="41"/>
      <c r="N443" s="42"/>
      <c r="O443" s="41"/>
      <c r="P443" s="42"/>
      <c r="Q443" s="42"/>
      <c r="R443" s="42"/>
      <c r="S443" s="33"/>
    </row>
    <row r="444" spans="2:19" x14ac:dyDescent="0.3">
      <c r="B444" s="32">
        <v>436</v>
      </c>
      <c r="C444" s="41"/>
      <c r="D444" s="41"/>
      <c r="E444" s="41"/>
      <c r="F444" s="41"/>
      <c r="G444" s="41"/>
      <c r="H444" s="41"/>
      <c r="I444" s="41"/>
      <c r="J444" s="41"/>
      <c r="K444" s="41"/>
      <c r="L444" s="41"/>
      <c r="M444" s="41"/>
      <c r="N444" s="42"/>
      <c r="O444" s="41"/>
      <c r="P444" s="42"/>
      <c r="Q444" s="42"/>
      <c r="R444" s="42"/>
      <c r="S444" s="33"/>
    </row>
    <row r="445" spans="2:19" x14ac:dyDescent="0.3">
      <c r="B445" s="32">
        <v>437</v>
      </c>
      <c r="C445" s="41"/>
      <c r="D445" s="41"/>
      <c r="E445" s="41"/>
      <c r="F445" s="41"/>
      <c r="G445" s="41"/>
      <c r="H445" s="41"/>
      <c r="I445" s="41"/>
      <c r="J445" s="41"/>
      <c r="K445" s="41"/>
      <c r="L445" s="41"/>
      <c r="M445" s="41"/>
      <c r="N445" s="42"/>
      <c r="O445" s="41"/>
      <c r="P445" s="42"/>
      <c r="Q445" s="42"/>
      <c r="R445" s="42"/>
      <c r="S445" s="33"/>
    </row>
    <row r="446" spans="2:19" x14ac:dyDescent="0.3">
      <c r="B446" s="32">
        <v>438</v>
      </c>
      <c r="C446" s="41"/>
      <c r="D446" s="41"/>
      <c r="E446" s="41"/>
      <c r="F446" s="41"/>
      <c r="G446" s="41"/>
      <c r="H446" s="41"/>
      <c r="I446" s="41"/>
      <c r="J446" s="41"/>
      <c r="K446" s="41"/>
      <c r="L446" s="41"/>
      <c r="M446" s="41"/>
      <c r="N446" s="42"/>
      <c r="O446" s="41"/>
      <c r="P446" s="42"/>
      <c r="Q446" s="42"/>
      <c r="R446" s="42"/>
      <c r="S446" s="33"/>
    </row>
    <row r="447" spans="2:19" x14ac:dyDescent="0.3">
      <c r="B447" s="32">
        <v>439</v>
      </c>
      <c r="C447" s="41"/>
      <c r="D447" s="41"/>
      <c r="E447" s="41"/>
      <c r="F447" s="41"/>
      <c r="G447" s="41"/>
      <c r="H447" s="41"/>
      <c r="I447" s="41"/>
      <c r="J447" s="41"/>
      <c r="K447" s="41"/>
      <c r="L447" s="41"/>
      <c r="M447" s="41"/>
      <c r="N447" s="42"/>
      <c r="O447" s="41"/>
      <c r="P447" s="42"/>
      <c r="Q447" s="42"/>
      <c r="R447" s="42"/>
      <c r="S447" s="33"/>
    </row>
    <row r="448" spans="2:19" x14ac:dyDescent="0.3">
      <c r="B448" s="32">
        <v>440</v>
      </c>
      <c r="C448" s="41"/>
      <c r="D448" s="41"/>
      <c r="E448" s="41"/>
      <c r="F448" s="41"/>
      <c r="G448" s="41"/>
      <c r="H448" s="41"/>
      <c r="I448" s="41"/>
      <c r="J448" s="41"/>
      <c r="K448" s="41"/>
      <c r="L448" s="41"/>
      <c r="M448" s="41"/>
      <c r="N448" s="42"/>
      <c r="O448" s="41"/>
      <c r="P448" s="42"/>
      <c r="Q448" s="42"/>
      <c r="R448" s="42"/>
      <c r="S448" s="33"/>
    </row>
    <row r="449" spans="2:19" x14ac:dyDescent="0.3">
      <c r="B449" s="32">
        <v>441</v>
      </c>
      <c r="C449" s="41"/>
      <c r="D449" s="41"/>
      <c r="E449" s="41"/>
      <c r="F449" s="41"/>
      <c r="G449" s="41"/>
      <c r="H449" s="41"/>
      <c r="I449" s="41"/>
      <c r="J449" s="41"/>
      <c r="K449" s="41"/>
      <c r="L449" s="41"/>
      <c r="M449" s="41"/>
      <c r="N449" s="42"/>
      <c r="O449" s="41"/>
      <c r="P449" s="42"/>
      <c r="Q449" s="42"/>
      <c r="R449" s="42"/>
      <c r="S449" s="33"/>
    </row>
    <row r="450" spans="2:19" x14ac:dyDescent="0.3">
      <c r="B450" s="32">
        <v>442</v>
      </c>
      <c r="C450" s="41"/>
      <c r="D450" s="41"/>
      <c r="E450" s="41"/>
      <c r="F450" s="41"/>
      <c r="G450" s="41"/>
      <c r="H450" s="41"/>
      <c r="I450" s="41"/>
      <c r="J450" s="41"/>
      <c r="K450" s="41"/>
      <c r="L450" s="41"/>
      <c r="M450" s="41"/>
      <c r="N450" s="42"/>
      <c r="O450" s="41"/>
      <c r="P450" s="42"/>
      <c r="Q450" s="42"/>
      <c r="R450" s="42"/>
      <c r="S450" s="33"/>
    </row>
    <row r="451" spans="2:19" x14ac:dyDescent="0.3">
      <c r="B451" s="32">
        <v>443</v>
      </c>
      <c r="C451" s="41"/>
      <c r="D451" s="41"/>
      <c r="E451" s="41"/>
      <c r="F451" s="41"/>
      <c r="G451" s="41"/>
      <c r="H451" s="41"/>
      <c r="I451" s="41"/>
      <c r="J451" s="41"/>
      <c r="K451" s="41"/>
      <c r="L451" s="41"/>
      <c r="M451" s="41"/>
      <c r="N451" s="42"/>
      <c r="O451" s="41"/>
      <c r="P451" s="42"/>
      <c r="Q451" s="42"/>
      <c r="R451" s="42"/>
      <c r="S451" s="33"/>
    </row>
    <row r="452" spans="2:19" x14ac:dyDescent="0.3">
      <c r="B452" s="32">
        <v>444</v>
      </c>
      <c r="C452" s="41"/>
      <c r="D452" s="41"/>
      <c r="E452" s="41"/>
      <c r="F452" s="41"/>
      <c r="G452" s="41"/>
      <c r="H452" s="41"/>
      <c r="I452" s="41"/>
      <c r="J452" s="41"/>
      <c r="K452" s="41"/>
      <c r="L452" s="41"/>
      <c r="M452" s="41"/>
      <c r="N452" s="42"/>
      <c r="O452" s="41"/>
      <c r="P452" s="42"/>
      <c r="Q452" s="42"/>
      <c r="R452" s="42"/>
      <c r="S452" s="33"/>
    </row>
    <row r="453" spans="2:19" x14ac:dyDescent="0.3">
      <c r="B453" s="32">
        <v>445</v>
      </c>
      <c r="C453" s="41"/>
      <c r="D453" s="41"/>
      <c r="E453" s="41"/>
      <c r="F453" s="41"/>
      <c r="G453" s="41"/>
      <c r="H453" s="41"/>
      <c r="I453" s="41"/>
      <c r="J453" s="41"/>
      <c r="K453" s="41"/>
      <c r="L453" s="41"/>
      <c r="M453" s="41"/>
      <c r="N453" s="42"/>
      <c r="O453" s="41"/>
      <c r="P453" s="42"/>
      <c r="Q453" s="42"/>
      <c r="R453" s="42"/>
      <c r="S453" s="33"/>
    </row>
    <row r="454" spans="2:19" x14ac:dyDescent="0.3">
      <c r="B454" s="32">
        <v>446</v>
      </c>
      <c r="C454" s="41"/>
      <c r="D454" s="41"/>
      <c r="E454" s="41"/>
      <c r="F454" s="41"/>
      <c r="G454" s="41"/>
      <c r="H454" s="41"/>
      <c r="I454" s="41"/>
      <c r="J454" s="41"/>
      <c r="K454" s="41"/>
      <c r="L454" s="41"/>
      <c r="M454" s="41"/>
      <c r="N454" s="42"/>
      <c r="O454" s="41"/>
      <c r="P454" s="42"/>
      <c r="Q454" s="42"/>
      <c r="R454" s="42"/>
      <c r="S454" s="33"/>
    </row>
    <row r="455" spans="2:19" x14ac:dyDescent="0.3">
      <c r="B455" s="32">
        <v>447</v>
      </c>
      <c r="C455" s="41"/>
      <c r="D455" s="41"/>
      <c r="E455" s="41"/>
      <c r="F455" s="41"/>
      <c r="G455" s="41"/>
      <c r="H455" s="41"/>
      <c r="I455" s="41"/>
      <c r="J455" s="41"/>
      <c r="K455" s="41"/>
      <c r="L455" s="41"/>
      <c r="M455" s="41"/>
      <c r="N455" s="42"/>
      <c r="O455" s="41"/>
      <c r="P455" s="42"/>
      <c r="Q455" s="42"/>
      <c r="R455" s="42"/>
      <c r="S455" s="33"/>
    </row>
    <row r="456" spans="2:19" x14ac:dyDescent="0.3">
      <c r="B456" s="32">
        <v>448</v>
      </c>
      <c r="C456" s="41"/>
      <c r="D456" s="41"/>
      <c r="E456" s="41"/>
      <c r="F456" s="41"/>
      <c r="G456" s="41"/>
      <c r="H456" s="41"/>
      <c r="I456" s="41"/>
      <c r="J456" s="41"/>
      <c r="K456" s="41"/>
      <c r="L456" s="41"/>
      <c r="M456" s="41"/>
      <c r="N456" s="42"/>
      <c r="O456" s="41"/>
      <c r="P456" s="42"/>
      <c r="Q456" s="42"/>
      <c r="R456" s="42"/>
      <c r="S456" s="33"/>
    </row>
    <row r="457" spans="2:19" x14ac:dyDescent="0.3">
      <c r="B457" s="32">
        <v>449</v>
      </c>
      <c r="C457" s="41"/>
      <c r="D457" s="41"/>
      <c r="E457" s="41"/>
      <c r="F457" s="41"/>
      <c r="G457" s="41"/>
      <c r="H457" s="41"/>
      <c r="I457" s="41"/>
      <c r="J457" s="41"/>
      <c r="K457" s="41"/>
      <c r="L457" s="41"/>
      <c r="M457" s="41"/>
      <c r="N457" s="42"/>
      <c r="O457" s="41"/>
      <c r="P457" s="42"/>
      <c r="Q457" s="42"/>
      <c r="R457" s="42"/>
      <c r="S457" s="33"/>
    </row>
    <row r="458" spans="2:19" x14ac:dyDescent="0.3">
      <c r="B458" s="32">
        <v>450</v>
      </c>
      <c r="C458" s="41"/>
      <c r="D458" s="41"/>
      <c r="E458" s="41"/>
      <c r="F458" s="41"/>
      <c r="G458" s="41"/>
      <c r="H458" s="41"/>
      <c r="I458" s="41"/>
      <c r="J458" s="41"/>
      <c r="K458" s="41"/>
      <c r="L458" s="41"/>
      <c r="M458" s="41"/>
      <c r="N458" s="42"/>
      <c r="O458" s="41"/>
      <c r="P458" s="42"/>
      <c r="Q458" s="42"/>
      <c r="R458" s="42"/>
      <c r="S458" s="33"/>
    </row>
    <row r="459" spans="2:19" x14ac:dyDescent="0.3">
      <c r="B459" s="32">
        <v>451</v>
      </c>
      <c r="C459" s="41"/>
      <c r="D459" s="41"/>
      <c r="E459" s="41"/>
      <c r="F459" s="41"/>
      <c r="G459" s="41"/>
      <c r="H459" s="41"/>
      <c r="I459" s="41"/>
      <c r="J459" s="41"/>
      <c r="K459" s="41"/>
      <c r="L459" s="41"/>
      <c r="M459" s="41"/>
      <c r="N459" s="42"/>
      <c r="O459" s="41"/>
      <c r="P459" s="42"/>
      <c r="Q459" s="42"/>
      <c r="R459" s="42"/>
      <c r="S459" s="33"/>
    </row>
    <row r="460" spans="2:19" x14ac:dyDescent="0.3">
      <c r="B460" s="32">
        <v>452</v>
      </c>
      <c r="C460" s="41"/>
      <c r="D460" s="41"/>
      <c r="E460" s="41"/>
      <c r="F460" s="41"/>
      <c r="G460" s="41"/>
      <c r="H460" s="41"/>
      <c r="I460" s="41"/>
      <c r="J460" s="41"/>
      <c r="K460" s="41"/>
      <c r="L460" s="41"/>
      <c r="M460" s="41"/>
      <c r="N460" s="42"/>
      <c r="O460" s="41"/>
      <c r="P460" s="42"/>
      <c r="Q460" s="42"/>
      <c r="R460" s="42"/>
      <c r="S460" s="33"/>
    </row>
    <row r="461" spans="2:19" x14ac:dyDescent="0.3">
      <c r="B461" s="32">
        <v>453</v>
      </c>
      <c r="C461" s="41"/>
      <c r="D461" s="41"/>
      <c r="E461" s="41"/>
      <c r="F461" s="41"/>
      <c r="G461" s="41"/>
      <c r="H461" s="41"/>
      <c r="I461" s="41"/>
      <c r="J461" s="41"/>
      <c r="K461" s="41"/>
      <c r="L461" s="41"/>
      <c r="M461" s="41"/>
      <c r="N461" s="42"/>
      <c r="O461" s="41"/>
      <c r="P461" s="42"/>
      <c r="Q461" s="42"/>
      <c r="R461" s="42"/>
      <c r="S461" s="33"/>
    </row>
    <row r="462" spans="2:19" x14ac:dyDescent="0.3">
      <c r="B462" s="32">
        <v>454</v>
      </c>
      <c r="C462" s="41"/>
      <c r="D462" s="41"/>
      <c r="E462" s="41"/>
      <c r="F462" s="41"/>
      <c r="G462" s="41"/>
      <c r="H462" s="41"/>
      <c r="I462" s="41"/>
      <c r="J462" s="41"/>
      <c r="K462" s="41"/>
      <c r="L462" s="41"/>
      <c r="M462" s="41"/>
      <c r="N462" s="42"/>
      <c r="O462" s="41"/>
      <c r="P462" s="42"/>
      <c r="Q462" s="42"/>
      <c r="R462" s="42"/>
      <c r="S462" s="33"/>
    </row>
    <row r="463" spans="2:19" x14ac:dyDescent="0.3">
      <c r="B463" s="32">
        <v>455</v>
      </c>
      <c r="C463" s="41"/>
      <c r="D463" s="41"/>
      <c r="E463" s="41"/>
      <c r="F463" s="41"/>
      <c r="G463" s="41"/>
      <c r="H463" s="41"/>
      <c r="I463" s="41"/>
      <c r="J463" s="41"/>
      <c r="K463" s="41"/>
      <c r="L463" s="41"/>
      <c r="M463" s="41"/>
      <c r="N463" s="42"/>
      <c r="O463" s="41"/>
      <c r="P463" s="42"/>
      <c r="Q463" s="42"/>
      <c r="R463" s="42"/>
      <c r="S463" s="33"/>
    </row>
    <row r="464" spans="2:19" x14ac:dyDescent="0.3">
      <c r="B464" s="32">
        <v>456</v>
      </c>
      <c r="C464" s="41"/>
      <c r="D464" s="41"/>
      <c r="E464" s="41"/>
      <c r="F464" s="41"/>
      <c r="G464" s="41"/>
      <c r="H464" s="41"/>
      <c r="I464" s="41"/>
      <c r="J464" s="41"/>
      <c r="K464" s="41"/>
      <c r="L464" s="41"/>
      <c r="M464" s="41"/>
      <c r="N464" s="42"/>
      <c r="O464" s="41"/>
      <c r="P464" s="42"/>
      <c r="Q464" s="42"/>
      <c r="R464" s="42"/>
      <c r="S464" s="33"/>
    </row>
    <row r="465" spans="2:19" x14ac:dyDescent="0.3">
      <c r="B465" s="32">
        <v>457</v>
      </c>
      <c r="C465" s="41"/>
      <c r="D465" s="41"/>
      <c r="E465" s="41"/>
      <c r="F465" s="41"/>
      <c r="G465" s="41"/>
      <c r="H465" s="41"/>
      <c r="I465" s="41"/>
      <c r="J465" s="41"/>
      <c r="K465" s="41"/>
      <c r="L465" s="41"/>
      <c r="M465" s="41"/>
      <c r="N465" s="42"/>
      <c r="O465" s="41"/>
      <c r="P465" s="42"/>
      <c r="Q465" s="42"/>
      <c r="R465" s="42"/>
      <c r="S465" s="33"/>
    </row>
    <row r="466" spans="2:19" x14ac:dyDescent="0.3">
      <c r="B466" s="32">
        <v>458</v>
      </c>
      <c r="C466" s="41"/>
      <c r="D466" s="41"/>
      <c r="E466" s="41"/>
      <c r="F466" s="41"/>
      <c r="G466" s="41"/>
      <c r="H466" s="41"/>
      <c r="I466" s="41"/>
      <c r="J466" s="41"/>
      <c r="K466" s="41"/>
      <c r="L466" s="41"/>
      <c r="M466" s="41"/>
      <c r="N466" s="42"/>
      <c r="O466" s="41"/>
      <c r="P466" s="42"/>
      <c r="Q466" s="42"/>
      <c r="R466" s="42"/>
      <c r="S466" s="33"/>
    </row>
    <row r="467" spans="2:19" x14ac:dyDescent="0.3">
      <c r="B467" s="32">
        <v>459</v>
      </c>
      <c r="C467" s="41"/>
      <c r="D467" s="41"/>
      <c r="E467" s="41"/>
      <c r="F467" s="41"/>
      <c r="G467" s="41"/>
      <c r="H467" s="41"/>
      <c r="I467" s="41"/>
      <c r="J467" s="41"/>
      <c r="K467" s="41"/>
      <c r="L467" s="41"/>
      <c r="M467" s="41"/>
      <c r="N467" s="42"/>
      <c r="O467" s="41"/>
      <c r="P467" s="42"/>
      <c r="Q467" s="42"/>
      <c r="R467" s="42"/>
      <c r="S467" s="33"/>
    </row>
    <row r="468" spans="2:19" x14ac:dyDescent="0.3">
      <c r="B468" s="32">
        <v>460</v>
      </c>
      <c r="C468" s="41"/>
      <c r="D468" s="41"/>
      <c r="E468" s="41"/>
      <c r="F468" s="41"/>
      <c r="G468" s="41"/>
      <c r="H468" s="41"/>
      <c r="I468" s="41"/>
      <c r="J468" s="41"/>
      <c r="K468" s="41"/>
      <c r="L468" s="41"/>
      <c r="M468" s="41"/>
      <c r="N468" s="42"/>
      <c r="O468" s="41"/>
      <c r="P468" s="42"/>
      <c r="Q468" s="42"/>
      <c r="R468" s="42"/>
      <c r="S468" s="33"/>
    </row>
    <row r="469" spans="2:19" x14ac:dyDescent="0.3">
      <c r="B469" s="32">
        <v>461</v>
      </c>
      <c r="C469" s="41"/>
      <c r="D469" s="41"/>
      <c r="E469" s="41"/>
      <c r="F469" s="41"/>
      <c r="G469" s="41"/>
      <c r="H469" s="41"/>
      <c r="I469" s="41"/>
      <c r="J469" s="41"/>
      <c r="K469" s="41"/>
      <c r="L469" s="41"/>
      <c r="M469" s="41"/>
      <c r="N469" s="42"/>
      <c r="O469" s="41"/>
      <c r="P469" s="42"/>
      <c r="Q469" s="42"/>
      <c r="R469" s="42"/>
      <c r="S469" s="33"/>
    </row>
    <row r="470" spans="2:19" x14ac:dyDescent="0.3">
      <c r="B470" s="32">
        <v>462</v>
      </c>
      <c r="C470" s="41"/>
      <c r="D470" s="41"/>
      <c r="E470" s="41"/>
      <c r="F470" s="41"/>
      <c r="G470" s="41"/>
      <c r="H470" s="41"/>
      <c r="I470" s="41"/>
      <c r="J470" s="41"/>
      <c r="K470" s="41"/>
      <c r="L470" s="41"/>
      <c r="M470" s="41"/>
      <c r="N470" s="42"/>
      <c r="O470" s="41"/>
      <c r="P470" s="42"/>
      <c r="Q470" s="42"/>
      <c r="R470" s="42"/>
      <c r="S470" s="33"/>
    </row>
    <row r="471" spans="2:19" x14ac:dyDescent="0.3">
      <c r="B471" s="32">
        <v>463</v>
      </c>
      <c r="C471" s="41"/>
      <c r="D471" s="41"/>
      <c r="E471" s="41"/>
      <c r="F471" s="41"/>
      <c r="G471" s="41"/>
      <c r="H471" s="41"/>
      <c r="I471" s="41"/>
      <c r="J471" s="41"/>
      <c r="K471" s="41"/>
      <c r="L471" s="41"/>
      <c r="M471" s="41"/>
      <c r="N471" s="42"/>
      <c r="O471" s="41"/>
      <c r="P471" s="42"/>
      <c r="Q471" s="42"/>
      <c r="R471" s="42"/>
      <c r="S471" s="33"/>
    </row>
    <row r="472" spans="2:19" x14ac:dyDescent="0.3">
      <c r="B472" s="32">
        <v>464</v>
      </c>
      <c r="C472" s="41"/>
      <c r="D472" s="41"/>
      <c r="E472" s="41"/>
      <c r="F472" s="41"/>
      <c r="G472" s="41"/>
      <c r="H472" s="41"/>
      <c r="I472" s="41"/>
      <c r="J472" s="41"/>
      <c r="K472" s="41"/>
      <c r="L472" s="41"/>
      <c r="M472" s="41"/>
      <c r="N472" s="42"/>
      <c r="O472" s="41"/>
      <c r="P472" s="42"/>
      <c r="Q472" s="42"/>
      <c r="R472" s="42"/>
      <c r="S472" s="33"/>
    </row>
    <row r="473" spans="2:19" x14ac:dyDescent="0.3">
      <c r="B473" s="32">
        <v>465</v>
      </c>
      <c r="C473" s="41"/>
      <c r="D473" s="41"/>
      <c r="E473" s="41"/>
      <c r="F473" s="41"/>
      <c r="G473" s="41"/>
      <c r="H473" s="41"/>
      <c r="I473" s="41"/>
      <c r="J473" s="41"/>
      <c r="K473" s="41"/>
      <c r="L473" s="41"/>
      <c r="M473" s="41"/>
      <c r="N473" s="42"/>
      <c r="O473" s="41"/>
      <c r="P473" s="42"/>
      <c r="Q473" s="42"/>
      <c r="R473" s="42"/>
      <c r="S473" s="33"/>
    </row>
    <row r="474" spans="2:19" x14ac:dyDescent="0.3">
      <c r="B474" s="32">
        <v>466</v>
      </c>
      <c r="C474" s="41"/>
      <c r="D474" s="41"/>
      <c r="E474" s="41"/>
      <c r="F474" s="41"/>
      <c r="G474" s="41"/>
      <c r="H474" s="41"/>
      <c r="I474" s="41"/>
      <c r="J474" s="41"/>
      <c r="K474" s="41"/>
      <c r="L474" s="41"/>
      <c r="M474" s="41"/>
      <c r="N474" s="42"/>
      <c r="O474" s="41"/>
      <c r="P474" s="42"/>
      <c r="Q474" s="42"/>
      <c r="R474" s="42"/>
      <c r="S474" s="33"/>
    </row>
    <row r="475" spans="2:19" x14ac:dyDescent="0.3">
      <c r="B475" s="32">
        <v>467</v>
      </c>
      <c r="C475" s="41"/>
      <c r="D475" s="41"/>
      <c r="E475" s="41"/>
      <c r="F475" s="41"/>
      <c r="G475" s="41"/>
      <c r="H475" s="41"/>
      <c r="I475" s="41"/>
      <c r="J475" s="41"/>
      <c r="K475" s="41"/>
      <c r="L475" s="41"/>
      <c r="M475" s="41"/>
      <c r="N475" s="42"/>
      <c r="O475" s="41"/>
      <c r="P475" s="42"/>
      <c r="Q475" s="42"/>
      <c r="R475" s="42"/>
      <c r="S475" s="33"/>
    </row>
    <row r="476" spans="2:19" x14ac:dyDescent="0.3">
      <c r="B476" s="32">
        <v>468</v>
      </c>
      <c r="C476" s="41"/>
      <c r="D476" s="41"/>
      <c r="E476" s="41"/>
      <c r="F476" s="41"/>
      <c r="G476" s="41"/>
      <c r="H476" s="41"/>
      <c r="I476" s="41"/>
      <c r="J476" s="41"/>
      <c r="K476" s="41"/>
      <c r="L476" s="41"/>
      <c r="M476" s="41"/>
      <c r="N476" s="42"/>
      <c r="O476" s="41"/>
      <c r="P476" s="42"/>
      <c r="Q476" s="42"/>
      <c r="R476" s="42"/>
      <c r="S476" s="33"/>
    </row>
    <row r="477" spans="2:19" x14ac:dyDescent="0.3">
      <c r="B477" s="32">
        <v>469</v>
      </c>
      <c r="C477" s="41"/>
      <c r="D477" s="41"/>
      <c r="E477" s="41"/>
      <c r="F477" s="41"/>
      <c r="G477" s="41"/>
      <c r="H477" s="41"/>
      <c r="I477" s="41"/>
      <c r="J477" s="41"/>
      <c r="K477" s="41"/>
      <c r="L477" s="41"/>
      <c r="M477" s="41"/>
      <c r="N477" s="42"/>
      <c r="O477" s="41"/>
      <c r="P477" s="42"/>
      <c r="Q477" s="42"/>
      <c r="R477" s="42"/>
      <c r="S477" s="33"/>
    </row>
    <row r="478" spans="2:19" x14ac:dyDescent="0.3">
      <c r="B478" s="32">
        <v>470</v>
      </c>
      <c r="C478" s="41"/>
      <c r="D478" s="41"/>
      <c r="E478" s="41"/>
      <c r="F478" s="41"/>
      <c r="G478" s="41"/>
      <c r="H478" s="41"/>
      <c r="I478" s="41"/>
      <c r="J478" s="41"/>
      <c r="K478" s="41"/>
      <c r="L478" s="41"/>
      <c r="M478" s="41"/>
      <c r="N478" s="42"/>
      <c r="O478" s="41"/>
      <c r="P478" s="42"/>
      <c r="Q478" s="42"/>
      <c r="R478" s="42"/>
      <c r="S478" s="33"/>
    </row>
    <row r="479" spans="2:19" x14ac:dyDescent="0.3">
      <c r="B479" s="32">
        <v>471</v>
      </c>
      <c r="C479" s="41"/>
      <c r="D479" s="41"/>
      <c r="E479" s="41"/>
      <c r="F479" s="41"/>
      <c r="G479" s="41"/>
      <c r="H479" s="41"/>
      <c r="I479" s="41"/>
      <c r="J479" s="41"/>
      <c r="K479" s="41"/>
      <c r="L479" s="41"/>
      <c r="M479" s="41"/>
      <c r="N479" s="42"/>
      <c r="O479" s="41"/>
      <c r="P479" s="42"/>
      <c r="Q479" s="42"/>
      <c r="R479" s="42"/>
      <c r="S479" s="33"/>
    </row>
    <row r="480" spans="2:19" x14ac:dyDescent="0.3">
      <c r="B480" s="32">
        <v>472</v>
      </c>
      <c r="C480" s="41"/>
      <c r="D480" s="41"/>
      <c r="E480" s="41"/>
      <c r="F480" s="41"/>
      <c r="G480" s="41"/>
      <c r="H480" s="41"/>
      <c r="I480" s="41"/>
      <c r="J480" s="41"/>
      <c r="K480" s="41"/>
      <c r="L480" s="41"/>
      <c r="M480" s="41"/>
      <c r="N480" s="42"/>
      <c r="O480" s="41"/>
      <c r="P480" s="42"/>
      <c r="Q480" s="42"/>
      <c r="R480" s="42"/>
      <c r="S480" s="33"/>
    </row>
    <row r="481" spans="2:19" x14ac:dyDescent="0.3">
      <c r="B481" s="32">
        <v>473</v>
      </c>
      <c r="C481" s="41"/>
      <c r="D481" s="41"/>
      <c r="E481" s="41"/>
      <c r="F481" s="41"/>
      <c r="G481" s="41"/>
      <c r="H481" s="41"/>
      <c r="I481" s="41"/>
      <c r="J481" s="41"/>
      <c r="K481" s="41"/>
      <c r="L481" s="41"/>
      <c r="M481" s="41"/>
      <c r="N481" s="42"/>
      <c r="O481" s="41"/>
      <c r="P481" s="42"/>
      <c r="Q481" s="42"/>
      <c r="R481" s="42"/>
      <c r="S481" s="33"/>
    </row>
    <row r="482" spans="2:19" x14ac:dyDescent="0.3">
      <c r="B482" s="32">
        <v>474</v>
      </c>
      <c r="C482" s="41"/>
      <c r="D482" s="41"/>
      <c r="E482" s="41"/>
      <c r="F482" s="41"/>
      <c r="G482" s="41"/>
      <c r="H482" s="41"/>
      <c r="I482" s="41"/>
      <c r="J482" s="41"/>
      <c r="K482" s="41"/>
      <c r="L482" s="41"/>
      <c r="M482" s="41"/>
      <c r="N482" s="42"/>
      <c r="O482" s="41"/>
      <c r="P482" s="42"/>
      <c r="Q482" s="42"/>
      <c r="R482" s="42"/>
      <c r="S482" s="33"/>
    </row>
    <row r="483" spans="2:19" x14ac:dyDescent="0.3">
      <c r="B483" s="32">
        <v>475</v>
      </c>
      <c r="C483" s="41"/>
      <c r="D483" s="41"/>
      <c r="E483" s="41"/>
      <c r="F483" s="41"/>
      <c r="G483" s="41"/>
      <c r="H483" s="41"/>
      <c r="I483" s="41"/>
      <c r="J483" s="41"/>
      <c r="K483" s="41"/>
      <c r="L483" s="41"/>
      <c r="M483" s="41"/>
      <c r="N483" s="42"/>
      <c r="O483" s="41"/>
      <c r="P483" s="42"/>
      <c r="Q483" s="42"/>
      <c r="R483" s="42"/>
      <c r="S483" s="33"/>
    </row>
    <row r="484" spans="2:19" x14ac:dyDescent="0.3">
      <c r="B484" s="32">
        <v>476</v>
      </c>
      <c r="C484" s="41"/>
      <c r="D484" s="41"/>
      <c r="E484" s="41"/>
      <c r="F484" s="41"/>
      <c r="G484" s="41"/>
      <c r="H484" s="41"/>
      <c r="I484" s="41"/>
      <c r="J484" s="41"/>
      <c r="K484" s="41"/>
      <c r="L484" s="41"/>
      <c r="M484" s="41"/>
      <c r="N484" s="42"/>
      <c r="O484" s="41"/>
      <c r="P484" s="42"/>
      <c r="Q484" s="42"/>
      <c r="R484" s="42"/>
      <c r="S484" s="33"/>
    </row>
    <row r="485" spans="2:19" x14ac:dyDescent="0.3">
      <c r="B485" s="32">
        <v>477</v>
      </c>
      <c r="C485" s="41"/>
      <c r="D485" s="41"/>
      <c r="E485" s="41"/>
      <c r="F485" s="41"/>
      <c r="G485" s="41"/>
      <c r="H485" s="41"/>
      <c r="I485" s="41"/>
      <c r="J485" s="41"/>
      <c r="K485" s="41"/>
      <c r="L485" s="41"/>
      <c r="M485" s="41"/>
      <c r="N485" s="42"/>
      <c r="O485" s="41"/>
      <c r="P485" s="42"/>
      <c r="Q485" s="42"/>
      <c r="R485" s="42"/>
      <c r="S485" s="33"/>
    </row>
    <row r="486" spans="2:19" x14ac:dyDescent="0.3">
      <c r="B486" s="32">
        <v>478</v>
      </c>
      <c r="C486" s="41"/>
      <c r="D486" s="41"/>
      <c r="E486" s="41"/>
      <c r="F486" s="41"/>
      <c r="G486" s="41"/>
      <c r="H486" s="41"/>
      <c r="I486" s="41"/>
      <c r="J486" s="41"/>
      <c r="K486" s="41"/>
      <c r="L486" s="41"/>
      <c r="M486" s="41"/>
      <c r="N486" s="42"/>
      <c r="O486" s="41"/>
      <c r="P486" s="42"/>
      <c r="Q486" s="42"/>
      <c r="R486" s="42"/>
      <c r="S486" s="33"/>
    </row>
    <row r="487" spans="2:19" x14ac:dyDescent="0.3">
      <c r="B487" s="32">
        <v>479</v>
      </c>
      <c r="C487" s="41"/>
      <c r="D487" s="41"/>
      <c r="E487" s="41"/>
      <c r="F487" s="41"/>
      <c r="G487" s="41"/>
      <c r="H487" s="41"/>
      <c r="I487" s="41"/>
      <c r="J487" s="41"/>
      <c r="K487" s="41"/>
      <c r="L487" s="41"/>
      <c r="M487" s="41"/>
      <c r="N487" s="42"/>
      <c r="O487" s="41"/>
      <c r="P487" s="42"/>
      <c r="Q487" s="42"/>
      <c r="R487" s="42"/>
      <c r="S487" s="33"/>
    </row>
    <row r="488" spans="2:19" x14ac:dyDescent="0.3">
      <c r="B488" s="32">
        <v>480</v>
      </c>
      <c r="C488" s="41"/>
      <c r="D488" s="41"/>
      <c r="E488" s="41"/>
      <c r="F488" s="41"/>
      <c r="G488" s="41"/>
      <c r="H488" s="41"/>
      <c r="I488" s="41"/>
      <c r="J488" s="41"/>
      <c r="K488" s="41"/>
      <c r="L488" s="41"/>
      <c r="M488" s="41"/>
      <c r="N488" s="42"/>
      <c r="O488" s="41"/>
      <c r="P488" s="42"/>
      <c r="Q488" s="42"/>
      <c r="R488" s="42"/>
      <c r="S488" s="33"/>
    </row>
    <row r="489" spans="2:19" x14ac:dyDescent="0.3">
      <c r="B489" s="32">
        <v>481</v>
      </c>
      <c r="C489" s="41"/>
      <c r="D489" s="41"/>
      <c r="E489" s="41"/>
      <c r="F489" s="41"/>
      <c r="G489" s="41"/>
      <c r="H489" s="41"/>
      <c r="I489" s="41"/>
      <c r="J489" s="41"/>
      <c r="K489" s="41"/>
      <c r="L489" s="41"/>
      <c r="M489" s="41"/>
      <c r="N489" s="42"/>
      <c r="O489" s="41"/>
      <c r="P489" s="42"/>
      <c r="Q489" s="42"/>
      <c r="R489" s="42"/>
      <c r="S489" s="33"/>
    </row>
    <row r="490" spans="2:19" x14ac:dyDescent="0.3">
      <c r="B490" s="32">
        <v>482</v>
      </c>
      <c r="C490" s="41"/>
      <c r="D490" s="41"/>
      <c r="E490" s="41"/>
      <c r="F490" s="41"/>
      <c r="G490" s="41"/>
      <c r="H490" s="41"/>
      <c r="I490" s="41"/>
      <c r="J490" s="41"/>
      <c r="K490" s="41"/>
      <c r="L490" s="41"/>
      <c r="M490" s="41"/>
      <c r="N490" s="42"/>
      <c r="O490" s="41"/>
      <c r="P490" s="42"/>
      <c r="Q490" s="42"/>
      <c r="R490" s="42"/>
      <c r="S490" s="33"/>
    </row>
    <row r="491" spans="2:19" x14ac:dyDescent="0.3">
      <c r="B491" s="32">
        <v>483</v>
      </c>
      <c r="C491" s="41"/>
      <c r="D491" s="41"/>
      <c r="E491" s="41"/>
      <c r="F491" s="41"/>
      <c r="G491" s="41"/>
      <c r="H491" s="41"/>
      <c r="I491" s="41"/>
      <c r="J491" s="41"/>
      <c r="K491" s="41"/>
      <c r="L491" s="41"/>
      <c r="M491" s="41"/>
      <c r="N491" s="42"/>
      <c r="O491" s="41"/>
      <c r="P491" s="42"/>
      <c r="Q491" s="42"/>
      <c r="R491" s="42"/>
      <c r="S491" s="33"/>
    </row>
    <row r="492" spans="2:19" x14ac:dyDescent="0.3">
      <c r="B492" s="32">
        <v>484</v>
      </c>
      <c r="C492" s="41"/>
      <c r="D492" s="41"/>
      <c r="E492" s="41"/>
      <c r="F492" s="41"/>
      <c r="G492" s="41"/>
      <c r="H492" s="41"/>
      <c r="I492" s="41"/>
      <c r="J492" s="41"/>
      <c r="K492" s="41"/>
      <c r="L492" s="41"/>
      <c r="M492" s="41"/>
      <c r="N492" s="42"/>
      <c r="O492" s="41"/>
      <c r="P492" s="42"/>
      <c r="Q492" s="42"/>
      <c r="R492" s="42"/>
      <c r="S492" s="33"/>
    </row>
    <row r="493" spans="2:19" x14ac:dyDescent="0.3">
      <c r="B493" s="32">
        <v>485</v>
      </c>
      <c r="C493" s="41"/>
      <c r="D493" s="41"/>
      <c r="E493" s="41"/>
      <c r="F493" s="41"/>
      <c r="G493" s="41"/>
      <c r="H493" s="41"/>
      <c r="I493" s="41"/>
      <c r="J493" s="41"/>
      <c r="K493" s="41"/>
      <c r="L493" s="41"/>
      <c r="M493" s="41"/>
      <c r="N493" s="42"/>
      <c r="O493" s="41"/>
      <c r="P493" s="42"/>
      <c r="Q493" s="42"/>
      <c r="R493" s="42"/>
      <c r="S493" s="33"/>
    </row>
    <row r="494" spans="2:19" x14ac:dyDescent="0.3">
      <c r="B494" s="32">
        <v>486</v>
      </c>
      <c r="C494" s="41"/>
      <c r="D494" s="41"/>
      <c r="E494" s="41"/>
      <c r="F494" s="41"/>
      <c r="G494" s="41"/>
      <c r="H494" s="41"/>
      <c r="I494" s="41"/>
      <c r="J494" s="41"/>
      <c r="K494" s="41"/>
      <c r="L494" s="41"/>
      <c r="M494" s="41"/>
      <c r="N494" s="42"/>
      <c r="O494" s="41"/>
      <c r="P494" s="42"/>
      <c r="Q494" s="42"/>
      <c r="R494" s="42"/>
      <c r="S494" s="33"/>
    </row>
    <row r="495" spans="2:19" x14ac:dyDescent="0.3">
      <c r="B495" s="32">
        <v>487</v>
      </c>
      <c r="C495" s="41"/>
      <c r="D495" s="41"/>
      <c r="E495" s="41"/>
      <c r="F495" s="41"/>
      <c r="G495" s="41"/>
      <c r="H495" s="41"/>
      <c r="I495" s="41"/>
      <c r="J495" s="41"/>
      <c r="K495" s="41"/>
      <c r="L495" s="41"/>
      <c r="M495" s="41"/>
      <c r="N495" s="42"/>
      <c r="O495" s="41"/>
      <c r="P495" s="42"/>
      <c r="Q495" s="42"/>
      <c r="R495" s="42"/>
      <c r="S495" s="33"/>
    </row>
    <row r="496" spans="2:19" x14ac:dyDescent="0.3">
      <c r="B496" s="32">
        <v>488</v>
      </c>
      <c r="C496" s="41"/>
      <c r="D496" s="41"/>
      <c r="E496" s="41"/>
      <c r="F496" s="41"/>
      <c r="G496" s="41"/>
      <c r="H496" s="41"/>
      <c r="I496" s="41"/>
      <c r="J496" s="41"/>
      <c r="K496" s="41"/>
      <c r="L496" s="41"/>
      <c r="M496" s="41"/>
      <c r="N496" s="42"/>
      <c r="O496" s="41"/>
      <c r="P496" s="42"/>
      <c r="Q496" s="42"/>
      <c r="R496" s="42"/>
      <c r="S496" s="33"/>
    </row>
    <row r="497" spans="2:19" x14ac:dyDescent="0.3">
      <c r="B497" s="32">
        <v>489</v>
      </c>
      <c r="C497" s="41"/>
      <c r="D497" s="41"/>
      <c r="E497" s="41"/>
      <c r="F497" s="41"/>
      <c r="G497" s="41"/>
      <c r="H497" s="41"/>
      <c r="I497" s="41"/>
      <c r="J497" s="41"/>
      <c r="K497" s="41"/>
      <c r="L497" s="41"/>
      <c r="M497" s="41"/>
      <c r="N497" s="42"/>
      <c r="O497" s="41"/>
      <c r="P497" s="42"/>
      <c r="Q497" s="42"/>
      <c r="R497" s="42"/>
      <c r="S497" s="33"/>
    </row>
    <row r="498" spans="2:19" x14ac:dyDescent="0.3">
      <c r="B498" s="32">
        <v>490</v>
      </c>
      <c r="C498" s="41"/>
      <c r="D498" s="41"/>
      <c r="E498" s="41"/>
      <c r="F498" s="41"/>
      <c r="G498" s="41"/>
      <c r="H498" s="41"/>
      <c r="I498" s="41"/>
      <c r="J498" s="41"/>
      <c r="K498" s="41"/>
      <c r="L498" s="41"/>
      <c r="M498" s="41"/>
      <c r="N498" s="42"/>
      <c r="O498" s="41"/>
      <c r="P498" s="42"/>
      <c r="Q498" s="42"/>
      <c r="R498" s="42"/>
      <c r="S498" s="33"/>
    </row>
    <row r="499" spans="2:19" x14ac:dyDescent="0.3">
      <c r="B499" s="32">
        <v>491</v>
      </c>
      <c r="C499" s="41"/>
      <c r="D499" s="41"/>
      <c r="E499" s="41"/>
      <c r="F499" s="41"/>
      <c r="G499" s="41"/>
      <c r="H499" s="41"/>
      <c r="I499" s="41"/>
      <c r="J499" s="41"/>
      <c r="K499" s="41"/>
      <c r="L499" s="41"/>
      <c r="M499" s="41"/>
      <c r="N499" s="42"/>
      <c r="O499" s="41"/>
      <c r="P499" s="42"/>
      <c r="Q499" s="42"/>
      <c r="R499" s="42"/>
      <c r="S499" s="33"/>
    </row>
    <row r="500" spans="2:19" x14ac:dyDescent="0.3">
      <c r="B500" s="32">
        <v>492</v>
      </c>
      <c r="C500" s="41"/>
      <c r="D500" s="41"/>
      <c r="E500" s="41"/>
      <c r="F500" s="41"/>
      <c r="G500" s="41"/>
      <c r="H500" s="41"/>
      <c r="I500" s="41"/>
      <c r="J500" s="41"/>
      <c r="K500" s="41"/>
      <c r="L500" s="41"/>
      <c r="M500" s="41"/>
      <c r="N500" s="42"/>
      <c r="O500" s="41"/>
      <c r="P500" s="42"/>
      <c r="Q500" s="42"/>
      <c r="R500" s="42"/>
      <c r="S500" s="33"/>
    </row>
    <row r="501" spans="2:19" x14ac:dyDescent="0.3">
      <c r="B501" s="32">
        <v>493</v>
      </c>
      <c r="C501" s="41"/>
      <c r="D501" s="41"/>
      <c r="E501" s="41"/>
      <c r="F501" s="41"/>
      <c r="G501" s="41"/>
      <c r="H501" s="41"/>
      <c r="I501" s="41"/>
      <c r="J501" s="41"/>
      <c r="K501" s="41"/>
      <c r="L501" s="41"/>
      <c r="M501" s="41"/>
      <c r="N501" s="42"/>
      <c r="O501" s="41"/>
      <c r="P501" s="42"/>
      <c r="Q501" s="42"/>
      <c r="R501" s="42"/>
      <c r="S501" s="33"/>
    </row>
    <row r="502" spans="2:19" x14ac:dyDescent="0.3">
      <c r="B502" s="32">
        <v>494</v>
      </c>
      <c r="C502" s="41"/>
      <c r="D502" s="41"/>
      <c r="E502" s="41"/>
      <c r="F502" s="41"/>
      <c r="G502" s="41"/>
      <c r="H502" s="41"/>
      <c r="I502" s="41"/>
      <c r="J502" s="41"/>
      <c r="K502" s="41"/>
      <c r="L502" s="41"/>
      <c r="M502" s="41"/>
      <c r="N502" s="42"/>
      <c r="O502" s="41"/>
      <c r="P502" s="42"/>
      <c r="Q502" s="42"/>
      <c r="R502" s="42"/>
      <c r="S502" s="33"/>
    </row>
    <row r="503" spans="2:19" x14ac:dyDescent="0.3">
      <c r="B503" s="32">
        <v>495</v>
      </c>
      <c r="C503" s="41"/>
      <c r="D503" s="41"/>
      <c r="E503" s="41"/>
      <c r="F503" s="41"/>
      <c r="G503" s="41"/>
      <c r="H503" s="41"/>
      <c r="I503" s="41"/>
      <c r="J503" s="41"/>
      <c r="K503" s="41"/>
      <c r="L503" s="41"/>
      <c r="M503" s="41"/>
      <c r="N503" s="42"/>
      <c r="O503" s="41"/>
      <c r="P503" s="42"/>
      <c r="Q503" s="42"/>
      <c r="R503" s="42"/>
      <c r="S503" s="33"/>
    </row>
    <row r="504" spans="2:19" x14ac:dyDescent="0.3">
      <c r="B504" s="32">
        <v>496</v>
      </c>
      <c r="C504" s="41"/>
      <c r="D504" s="41"/>
      <c r="E504" s="41"/>
      <c r="F504" s="41"/>
      <c r="G504" s="41"/>
      <c r="H504" s="41"/>
      <c r="I504" s="41"/>
      <c r="J504" s="41"/>
      <c r="K504" s="41"/>
      <c r="L504" s="41"/>
      <c r="M504" s="41"/>
      <c r="N504" s="42"/>
      <c r="O504" s="41"/>
      <c r="P504" s="42"/>
      <c r="Q504" s="42"/>
      <c r="R504" s="42"/>
      <c r="S504" s="33"/>
    </row>
    <row r="505" spans="2:19" x14ac:dyDescent="0.3">
      <c r="B505" s="32">
        <v>497</v>
      </c>
      <c r="C505" s="41"/>
      <c r="D505" s="41"/>
      <c r="E505" s="41"/>
      <c r="F505" s="41"/>
      <c r="G505" s="41"/>
      <c r="H505" s="41"/>
      <c r="I505" s="41"/>
      <c r="J505" s="41"/>
      <c r="K505" s="41"/>
      <c r="L505" s="41"/>
      <c r="M505" s="41"/>
      <c r="N505" s="42"/>
      <c r="O505" s="41"/>
      <c r="P505" s="42"/>
      <c r="Q505" s="42"/>
      <c r="R505" s="42"/>
      <c r="S505" s="33"/>
    </row>
    <row r="506" spans="2:19" x14ac:dyDescent="0.3">
      <c r="B506" s="32">
        <v>498</v>
      </c>
      <c r="C506" s="41"/>
      <c r="D506" s="41"/>
      <c r="E506" s="41"/>
      <c r="F506" s="41"/>
      <c r="G506" s="41"/>
      <c r="H506" s="41"/>
      <c r="I506" s="41"/>
      <c r="J506" s="41"/>
      <c r="K506" s="41"/>
      <c r="L506" s="41"/>
      <c r="M506" s="41"/>
      <c r="N506" s="42"/>
      <c r="O506" s="41"/>
      <c r="P506" s="42"/>
      <c r="Q506" s="42"/>
      <c r="R506" s="42"/>
      <c r="S506" s="33"/>
    </row>
    <row r="507" spans="2:19" x14ac:dyDescent="0.3">
      <c r="B507" s="32">
        <v>499</v>
      </c>
      <c r="C507" s="41"/>
      <c r="D507" s="41"/>
      <c r="E507" s="41"/>
      <c r="F507" s="41"/>
      <c r="G507" s="41"/>
      <c r="H507" s="41"/>
      <c r="I507" s="41"/>
      <c r="J507" s="41"/>
      <c r="K507" s="41"/>
      <c r="L507" s="41"/>
      <c r="M507" s="41"/>
      <c r="N507" s="42"/>
      <c r="O507" s="41"/>
      <c r="P507" s="42"/>
      <c r="Q507" s="42"/>
      <c r="R507" s="42"/>
      <c r="S507" s="33"/>
    </row>
    <row r="508" spans="2:19" x14ac:dyDescent="0.3">
      <c r="B508" s="32">
        <v>500</v>
      </c>
      <c r="C508" s="41"/>
      <c r="D508" s="41"/>
      <c r="E508" s="41"/>
      <c r="F508" s="41"/>
      <c r="G508" s="41"/>
      <c r="H508" s="41"/>
      <c r="I508" s="41"/>
      <c r="J508" s="41"/>
      <c r="K508" s="41"/>
      <c r="L508" s="41"/>
      <c r="M508" s="41"/>
      <c r="N508" s="42"/>
      <c r="O508" s="41"/>
      <c r="P508" s="42"/>
      <c r="Q508" s="42"/>
      <c r="R508" s="42"/>
      <c r="S508" s="33"/>
    </row>
    <row r="509" spans="2:19" x14ac:dyDescent="0.3">
      <c r="B509" s="32">
        <v>501</v>
      </c>
      <c r="C509" s="41"/>
      <c r="D509" s="41"/>
      <c r="E509" s="41"/>
      <c r="F509" s="41"/>
      <c r="G509" s="41"/>
      <c r="H509" s="41"/>
      <c r="I509" s="41"/>
      <c r="J509" s="41"/>
      <c r="K509" s="41"/>
      <c r="L509" s="41"/>
      <c r="M509" s="41"/>
      <c r="N509" s="42"/>
      <c r="O509" s="41"/>
      <c r="P509" s="42"/>
      <c r="Q509" s="42"/>
      <c r="R509" s="42"/>
      <c r="S509" s="33"/>
    </row>
    <row r="510" spans="2:19" x14ac:dyDescent="0.3">
      <c r="B510" s="32">
        <v>502</v>
      </c>
      <c r="C510" s="41"/>
      <c r="D510" s="41"/>
      <c r="E510" s="41"/>
      <c r="F510" s="41"/>
      <c r="G510" s="41"/>
      <c r="H510" s="41"/>
      <c r="I510" s="41"/>
      <c r="J510" s="41"/>
      <c r="K510" s="41"/>
      <c r="L510" s="41"/>
      <c r="M510" s="41"/>
      <c r="N510" s="42"/>
      <c r="O510" s="41"/>
      <c r="P510" s="42"/>
      <c r="Q510" s="42"/>
      <c r="R510" s="42"/>
      <c r="S510" s="33"/>
    </row>
    <row r="511" spans="2:19" x14ac:dyDescent="0.3">
      <c r="B511" s="32">
        <v>503</v>
      </c>
      <c r="C511" s="41"/>
      <c r="D511" s="41"/>
      <c r="E511" s="41"/>
      <c r="F511" s="41"/>
      <c r="G511" s="41"/>
      <c r="H511" s="41"/>
      <c r="I511" s="41"/>
      <c r="J511" s="41"/>
      <c r="K511" s="41"/>
      <c r="L511" s="41"/>
      <c r="M511" s="41"/>
      <c r="N511" s="42"/>
      <c r="O511" s="41"/>
      <c r="P511" s="42"/>
      <c r="Q511" s="42"/>
      <c r="R511" s="42"/>
      <c r="S511" s="33"/>
    </row>
    <row r="512" spans="2:19" x14ac:dyDescent="0.3">
      <c r="B512" s="32">
        <v>504</v>
      </c>
      <c r="C512" s="41"/>
      <c r="D512" s="41"/>
      <c r="E512" s="41"/>
      <c r="F512" s="41"/>
      <c r="G512" s="41"/>
      <c r="H512" s="41"/>
      <c r="I512" s="41"/>
      <c r="J512" s="41"/>
      <c r="K512" s="41"/>
      <c r="L512" s="41"/>
      <c r="M512" s="41"/>
      <c r="N512" s="42"/>
      <c r="O512" s="41"/>
      <c r="P512" s="42"/>
      <c r="Q512" s="42"/>
      <c r="R512" s="42"/>
      <c r="S512" s="33"/>
    </row>
    <row r="513" spans="1:19" x14ac:dyDescent="0.3">
      <c r="B513" s="32">
        <v>505</v>
      </c>
      <c r="C513" s="41"/>
      <c r="D513" s="41"/>
      <c r="E513" s="41"/>
      <c r="F513" s="41"/>
      <c r="G513" s="41"/>
      <c r="H513" s="41"/>
      <c r="I513" s="41"/>
      <c r="J513" s="41"/>
      <c r="K513" s="41"/>
      <c r="L513" s="41"/>
      <c r="M513" s="41"/>
      <c r="N513" s="42"/>
      <c r="O513" s="41"/>
      <c r="P513" s="42"/>
      <c r="Q513" s="42"/>
      <c r="R513" s="42"/>
      <c r="S513" s="33"/>
    </row>
    <row r="514" spans="1:19" x14ac:dyDescent="0.3">
      <c r="B514" s="32">
        <v>506</v>
      </c>
      <c r="C514" s="41"/>
      <c r="D514" s="41"/>
      <c r="E514" s="41"/>
      <c r="F514" s="41"/>
      <c r="G514" s="41"/>
      <c r="H514" s="41"/>
      <c r="I514" s="41"/>
      <c r="J514" s="41"/>
      <c r="K514" s="41"/>
      <c r="L514" s="41"/>
      <c r="M514" s="41"/>
      <c r="N514" s="42"/>
      <c r="O514" s="41"/>
      <c r="P514" s="42"/>
      <c r="Q514" s="42"/>
      <c r="R514" s="42"/>
      <c r="S514" s="33"/>
    </row>
    <row r="515" spans="1:19" x14ac:dyDescent="0.3">
      <c r="B515" s="32">
        <v>507</v>
      </c>
      <c r="C515" s="41"/>
      <c r="D515" s="41"/>
      <c r="E515" s="41"/>
      <c r="F515" s="41"/>
      <c r="G515" s="41"/>
      <c r="H515" s="41"/>
      <c r="I515" s="41"/>
      <c r="J515" s="41"/>
      <c r="K515" s="41"/>
      <c r="L515" s="41"/>
      <c r="M515" s="41"/>
      <c r="N515" s="42"/>
      <c r="O515" s="41"/>
      <c r="P515" s="42"/>
      <c r="Q515" s="42"/>
      <c r="R515" s="42"/>
      <c r="S515" s="33"/>
    </row>
    <row r="516" spans="1:19" x14ac:dyDescent="0.3">
      <c r="B516" s="32">
        <v>508</v>
      </c>
      <c r="C516" s="41"/>
      <c r="D516" s="41"/>
      <c r="E516" s="41"/>
      <c r="F516" s="41"/>
      <c r="G516" s="41"/>
      <c r="H516" s="41"/>
      <c r="I516" s="41"/>
      <c r="J516" s="41"/>
      <c r="K516" s="41"/>
      <c r="L516" s="41"/>
      <c r="M516" s="41"/>
      <c r="N516" s="42"/>
      <c r="O516" s="41"/>
      <c r="P516" s="42"/>
      <c r="Q516" s="42"/>
      <c r="R516" s="42"/>
      <c r="S516" s="33"/>
    </row>
    <row r="517" spans="1:19" x14ac:dyDescent="0.3">
      <c r="B517" s="32">
        <v>509</v>
      </c>
      <c r="C517" s="41"/>
      <c r="D517" s="41"/>
      <c r="E517" s="41"/>
      <c r="F517" s="41"/>
      <c r="G517" s="41"/>
      <c r="H517" s="41"/>
      <c r="I517" s="41"/>
      <c r="J517" s="41"/>
      <c r="K517" s="41"/>
      <c r="L517" s="41"/>
      <c r="M517" s="41"/>
      <c r="N517" s="42"/>
      <c r="O517" s="41"/>
      <c r="P517" s="42"/>
      <c r="Q517" s="42"/>
      <c r="R517" s="42"/>
      <c r="S517" s="33"/>
    </row>
    <row r="518" spans="1:19" x14ac:dyDescent="0.3">
      <c r="B518" s="32">
        <v>510</v>
      </c>
      <c r="C518" s="41"/>
      <c r="D518" s="41"/>
      <c r="E518" s="41"/>
      <c r="F518" s="41"/>
      <c r="G518" s="41"/>
      <c r="H518" s="41"/>
      <c r="I518" s="41"/>
      <c r="J518" s="41"/>
      <c r="K518" s="41"/>
      <c r="L518" s="41"/>
      <c r="M518" s="41"/>
      <c r="N518" s="42"/>
      <c r="O518" s="41"/>
      <c r="P518" s="42"/>
      <c r="Q518" s="42"/>
      <c r="R518" s="42"/>
      <c r="S518" s="33"/>
    </row>
    <row r="519" spans="1:19" x14ac:dyDescent="0.3">
      <c r="A519" s="25"/>
      <c r="B519" s="32">
        <v>511</v>
      </c>
      <c r="C519" s="41"/>
      <c r="D519" s="41"/>
      <c r="E519" s="41"/>
      <c r="F519" s="41"/>
      <c r="G519" s="41"/>
      <c r="H519" s="41"/>
      <c r="I519" s="41"/>
      <c r="J519" s="41"/>
      <c r="K519" s="41"/>
      <c r="L519" s="41"/>
      <c r="M519" s="41"/>
      <c r="N519" s="42"/>
      <c r="O519" s="41"/>
      <c r="P519" s="42"/>
      <c r="Q519" s="42"/>
      <c r="R519" s="42"/>
      <c r="S519" s="33"/>
    </row>
    <row r="520" spans="1:19" x14ac:dyDescent="0.3">
      <c r="A520" s="25"/>
      <c r="B520" s="32">
        <v>512</v>
      </c>
      <c r="C520" s="41"/>
      <c r="D520" s="41"/>
      <c r="E520" s="41"/>
      <c r="F520" s="41"/>
      <c r="G520" s="41"/>
      <c r="H520" s="41"/>
      <c r="I520" s="41"/>
      <c r="J520" s="41"/>
      <c r="K520" s="41"/>
      <c r="L520" s="41"/>
      <c r="M520" s="41"/>
      <c r="N520" s="42"/>
      <c r="O520" s="41"/>
      <c r="P520" s="42"/>
      <c r="Q520" s="42"/>
      <c r="R520" s="42"/>
      <c r="S520" s="33"/>
    </row>
    <row r="521" spans="1:19" x14ac:dyDescent="0.3">
      <c r="B521" s="32">
        <v>513</v>
      </c>
      <c r="C521" s="41"/>
      <c r="D521" s="41"/>
      <c r="E521" s="41"/>
      <c r="F521" s="41"/>
      <c r="G521" s="41"/>
      <c r="H521" s="41"/>
      <c r="I521" s="41"/>
      <c r="J521" s="41"/>
      <c r="K521" s="41"/>
      <c r="L521" s="41"/>
      <c r="M521" s="41"/>
      <c r="N521" s="42"/>
      <c r="O521" s="41"/>
      <c r="P521" s="42"/>
      <c r="Q521" s="42"/>
      <c r="R521" s="42"/>
      <c r="S521" s="33"/>
    </row>
    <row r="522" spans="1:19" x14ac:dyDescent="0.3">
      <c r="B522" s="32">
        <v>514</v>
      </c>
      <c r="C522" s="41"/>
      <c r="D522" s="41"/>
      <c r="E522" s="41"/>
      <c r="F522" s="41"/>
      <c r="G522" s="41"/>
      <c r="H522" s="41"/>
      <c r="I522" s="41"/>
      <c r="J522" s="41"/>
      <c r="K522" s="41"/>
      <c r="L522" s="41"/>
      <c r="M522" s="41"/>
      <c r="N522" s="42"/>
      <c r="O522" s="41"/>
      <c r="P522" s="42"/>
      <c r="Q522" s="42"/>
      <c r="R522" s="42"/>
      <c r="S522" s="33"/>
    </row>
    <row r="523" spans="1:19" x14ac:dyDescent="0.3">
      <c r="B523" s="32">
        <v>515</v>
      </c>
      <c r="C523" s="41"/>
      <c r="D523" s="41"/>
      <c r="E523" s="41"/>
      <c r="F523" s="41"/>
      <c r="G523" s="41"/>
      <c r="H523" s="41"/>
      <c r="I523" s="41"/>
      <c r="J523" s="41"/>
      <c r="K523" s="41"/>
      <c r="L523" s="41"/>
      <c r="M523" s="41"/>
      <c r="N523" s="42"/>
      <c r="O523" s="41"/>
      <c r="P523" s="42"/>
      <c r="Q523" s="42"/>
      <c r="R523" s="42"/>
      <c r="S523" s="33"/>
    </row>
    <row r="524" spans="1:19" x14ac:dyDescent="0.3">
      <c r="B524" s="32">
        <v>516</v>
      </c>
      <c r="C524" s="41"/>
      <c r="D524" s="41"/>
      <c r="E524" s="41"/>
      <c r="F524" s="41"/>
      <c r="G524" s="41"/>
      <c r="H524" s="41"/>
      <c r="I524" s="41"/>
      <c r="J524" s="41"/>
      <c r="K524" s="41"/>
      <c r="L524" s="41"/>
      <c r="M524" s="41"/>
      <c r="N524" s="42"/>
      <c r="O524" s="41"/>
      <c r="P524" s="42"/>
      <c r="Q524" s="42"/>
      <c r="R524" s="42"/>
      <c r="S524" s="33"/>
    </row>
    <row r="525" spans="1:19" x14ac:dyDescent="0.3">
      <c r="B525" s="32">
        <v>517</v>
      </c>
      <c r="C525" s="41"/>
      <c r="D525" s="41"/>
      <c r="E525" s="41"/>
      <c r="F525" s="41"/>
      <c r="G525" s="41"/>
      <c r="H525" s="41"/>
      <c r="I525" s="41"/>
      <c r="J525" s="41"/>
      <c r="K525" s="41"/>
      <c r="L525" s="41"/>
      <c r="M525" s="41"/>
      <c r="N525" s="42"/>
      <c r="O525" s="41"/>
      <c r="P525" s="42"/>
      <c r="Q525" s="42"/>
      <c r="R525" s="42"/>
      <c r="S525" s="33"/>
    </row>
    <row r="526" spans="1:19" x14ac:dyDescent="0.3">
      <c r="B526" s="32">
        <v>518</v>
      </c>
      <c r="C526" s="41"/>
      <c r="D526" s="41"/>
      <c r="E526" s="41"/>
      <c r="F526" s="41"/>
      <c r="G526" s="41"/>
      <c r="H526" s="41"/>
      <c r="I526" s="41"/>
      <c r="J526" s="41"/>
      <c r="K526" s="41"/>
      <c r="L526" s="41"/>
      <c r="M526" s="41"/>
      <c r="N526" s="42"/>
      <c r="O526" s="41"/>
      <c r="P526" s="42"/>
      <c r="Q526" s="42"/>
      <c r="R526" s="42"/>
      <c r="S526" s="33"/>
    </row>
    <row r="527" spans="1:19" x14ac:dyDescent="0.3">
      <c r="B527" s="32">
        <v>519</v>
      </c>
      <c r="C527" s="41"/>
      <c r="D527" s="41"/>
      <c r="E527" s="41"/>
      <c r="F527" s="41"/>
      <c r="G527" s="41"/>
      <c r="H527" s="41"/>
      <c r="I527" s="41"/>
      <c r="J527" s="41"/>
      <c r="K527" s="41"/>
      <c r="L527" s="41"/>
      <c r="M527" s="41"/>
      <c r="N527" s="42"/>
      <c r="O527" s="41"/>
      <c r="P527" s="42"/>
      <c r="Q527" s="42"/>
      <c r="R527" s="42"/>
      <c r="S527" s="33"/>
    </row>
    <row r="528" spans="1:19" x14ac:dyDescent="0.3">
      <c r="B528" s="32">
        <v>520</v>
      </c>
      <c r="C528" s="41"/>
      <c r="D528" s="41"/>
      <c r="E528" s="41"/>
      <c r="F528" s="41"/>
      <c r="G528" s="41"/>
      <c r="H528" s="41"/>
      <c r="I528" s="41"/>
      <c r="J528" s="41"/>
      <c r="K528" s="41"/>
      <c r="L528" s="41"/>
      <c r="M528" s="41"/>
      <c r="N528" s="42"/>
      <c r="O528" s="41"/>
      <c r="P528" s="42"/>
      <c r="Q528" s="42"/>
      <c r="R528" s="42"/>
      <c r="S528" s="33"/>
    </row>
    <row r="529" spans="2:19" x14ac:dyDescent="0.3">
      <c r="B529" s="32">
        <v>521</v>
      </c>
      <c r="C529" s="41"/>
      <c r="D529" s="41"/>
      <c r="E529" s="41"/>
      <c r="F529" s="41"/>
      <c r="G529" s="41"/>
      <c r="H529" s="41"/>
      <c r="I529" s="41"/>
      <c r="J529" s="41"/>
      <c r="K529" s="41"/>
      <c r="L529" s="41"/>
      <c r="M529" s="41"/>
      <c r="N529" s="42"/>
      <c r="O529" s="41"/>
      <c r="P529" s="42"/>
      <c r="Q529" s="42"/>
      <c r="R529" s="42"/>
      <c r="S529" s="33"/>
    </row>
    <row r="530" spans="2:19" x14ac:dyDescent="0.3">
      <c r="B530" s="32">
        <v>522</v>
      </c>
      <c r="C530" s="41"/>
      <c r="D530" s="41"/>
      <c r="E530" s="41"/>
      <c r="F530" s="41"/>
      <c r="G530" s="41"/>
      <c r="H530" s="41"/>
      <c r="I530" s="41"/>
      <c r="J530" s="41"/>
      <c r="K530" s="41"/>
      <c r="L530" s="41"/>
      <c r="M530" s="41"/>
      <c r="N530" s="42"/>
      <c r="O530" s="41"/>
      <c r="P530" s="42"/>
      <c r="Q530" s="42"/>
      <c r="R530" s="42"/>
      <c r="S530" s="33"/>
    </row>
    <row r="531" spans="2:19" x14ac:dyDescent="0.3">
      <c r="B531" s="32">
        <v>523</v>
      </c>
      <c r="C531" s="41"/>
      <c r="D531" s="41"/>
      <c r="E531" s="41"/>
      <c r="F531" s="41"/>
      <c r="G531" s="41"/>
      <c r="H531" s="41"/>
      <c r="I531" s="41"/>
      <c r="J531" s="41"/>
      <c r="K531" s="41"/>
      <c r="L531" s="41"/>
      <c r="M531" s="41"/>
      <c r="N531" s="42"/>
      <c r="O531" s="41"/>
      <c r="P531" s="42"/>
      <c r="Q531" s="42"/>
      <c r="R531" s="42"/>
      <c r="S531" s="33"/>
    </row>
    <row r="532" spans="2:19" x14ac:dyDescent="0.3">
      <c r="B532" s="32">
        <v>524</v>
      </c>
      <c r="C532" s="41"/>
      <c r="D532" s="41"/>
      <c r="E532" s="41"/>
      <c r="F532" s="41"/>
      <c r="G532" s="41"/>
      <c r="H532" s="41"/>
      <c r="I532" s="41"/>
      <c r="J532" s="41"/>
      <c r="K532" s="41"/>
      <c r="L532" s="41"/>
      <c r="M532" s="41"/>
      <c r="N532" s="42"/>
      <c r="O532" s="41"/>
      <c r="P532" s="42"/>
      <c r="Q532" s="42"/>
      <c r="R532" s="42"/>
      <c r="S532" s="33"/>
    </row>
    <row r="533" spans="2:19" x14ac:dyDescent="0.3">
      <c r="B533" s="32">
        <v>525</v>
      </c>
      <c r="C533" s="41"/>
      <c r="D533" s="41"/>
      <c r="E533" s="41"/>
      <c r="F533" s="41"/>
      <c r="G533" s="41"/>
      <c r="H533" s="41"/>
      <c r="I533" s="41"/>
      <c r="J533" s="41"/>
      <c r="K533" s="41"/>
      <c r="L533" s="41"/>
      <c r="M533" s="41"/>
      <c r="N533" s="42"/>
      <c r="O533" s="41"/>
      <c r="P533" s="42"/>
      <c r="Q533" s="42"/>
      <c r="R533" s="42"/>
      <c r="S533" s="33"/>
    </row>
    <row r="534" spans="2:19" x14ac:dyDescent="0.3">
      <c r="B534" s="32">
        <v>526</v>
      </c>
      <c r="C534" s="41"/>
      <c r="D534" s="41"/>
      <c r="E534" s="41"/>
      <c r="F534" s="41"/>
      <c r="G534" s="41"/>
      <c r="H534" s="41"/>
      <c r="I534" s="41"/>
      <c r="J534" s="41"/>
      <c r="K534" s="41"/>
      <c r="L534" s="41"/>
      <c r="M534" s="41"/>
      <c r="N534" s="42"/>
      <c r="O534" s="41"/>
      <c r="P534" s="42"/>
      <c r="Q534" s="42"/>
      <c r="R534" s="42"/>
      <c r="S534" s="33"/>
    </row>
    <row r="535" spans="2:19" x14ac:dyDescent="0.3">
      <c r="B535" s="32">
        <v>527</v>
      </c>
      <c r="C535" s="41"/>
      <c r="D535" s="41"/>
      <c r="E535" s="41"/>
      <c r="F535" s="41"/>
      <c r="G535" s="41"/>
      <c r="H535" s="41"/>
      <c r="I535" s="41"/>
      <c r="J535" s="41"/>
      <c r="K535" s="41"/>
      <c r="L535" s="41"/>
      <c r="M535" s="41"/>
      <c r="N535" s="42"/>
      <c r="O535" s="41"/>
      <c r="P535" s="42"/>
      <c r="Q535" s="42"/>
      <c r="R535" s="42"/>
      <c r="S535" s="33"/>
    </row>
    <row r="536" spans="2:19" x14ac:dyDescent="0.3">
      <c r="B536" s="32">
        <v>528</v>
      </c>
      <c r="C536" s="41"/>
      <c r="D536" s="41"/>
      <c r="E536" s="41"/>
      <c r="F536" s="41"/>
      <c r="G536" s="41"/>
      <c r="H536" s="41"/>
      <c r="I536" s="41"/>
      <c r="J536" s="41"/>
      <c r="K536" s="41"/>
      <c r="L536" s="41"/>
      <c r="M536" s="41"/>
      <c r="N536" s="42"/>
      <c r="O536" s="41"/>
      <c r="P536" s="42"/>
      <c r="Q536" s="42"/>
      <c r="R536" s="42"/>
      <c r="S536" s="33"/>
    </row>
    <row r="537" spans="2:19" x14ac:dyDescent="0.3">
      <c r="B537" s="32">
        <v>529</v>
      </c>
      <c r="C537" s="41"/>
      <c r="D537" s="41"/>
      <c r="E537" s="41"/>
      <c r="F537" s="41"/>
      <c r="G537" s="41"/>
      <c r="H537" s="41"/>
      <c r="I537" s="41"/>
      <c r="J537" s="41"/>
      <c r="K537" s="41"/>
      <c r="L537" s="41"/>
      <c r="M537" s="41"/>
      <c r="N537" s="42"/>
      <c r="O537" s="41"/>
      <c r="P537" s="42"/>
      <c r="Q537" s="42"/>
      <c r="R537" s="42"/>
      <c r="S537" s="33"/>
    </row>
    <row r="538" spans="2:19" x14ac:dyDescent="0.3">
      <c r="B538" s="32">
        <v>530</v>
      </c>
      <c r="C538" s="41"/>
      <c r="D538" s="41"/>
      <c r="E538" s="41"/>
      <c r="F538" s="41"/>
      <c r="G538" s="41"/>
      <c r="H538" s="41"/>
      <c r="I538" s="41"/>
      <c r="J538" s="41"/>
      <c r="K538" s="41"/>
      <c r="L538" s="41"/>
      <c r="M538" s="41"/>
      <c r="N538" s="42"/>
      <c r="O538" s="41"/>
      <c r="P538" s="42"/>
      <c r="Q538" s="42"/>
      <c r="R538" s="42"/>
      <c r="S538" s="33"/>
    </row>
    <row r="539" spans="2:19" x14ac:dyDescent="0.3">
      <c r="B539" s="32">
        <v>531</v>
      </c>
      <c r="C539" s="41"/>
      <c r="D539" s="41"/>
      <c r="E539" s="41"/>
      <c r="F539" s="41"/>
      <c r="G539" s="41"/>
      <c r="H539" s="41"/>
      <c r="I539" s="41"/>
      <c r="J539" s="41"/>
      <c r="K539" s="41"/>
      <c r="L539" s="41"/>
      <c r="M539" s="41"/>
      <c r="N539" s="42"/>
      <c r="O539" s="41"/>
      <c r="P539" s="42"/>
      <c r="Q539" s="42"/>
      <c r="R539" s="42"/>
      <c r="S539" s="33"/>
    </row>
    <row r="540" spans="2:19" x14ac:dyDescent="0.3">
      <c r="B540" s="32">
        <v>532</v>
      </c>
      <c r="C540" s="41"/>
      <c r="D540" s="41"/>
      <c r="E540" s="41"/>
      <c r="F540" s="41"/>
      <c r="G540" s="41"/>
      <c r="H540" s="41"/>
      <c r="I540" s="41"/>
      <c r="J540" s="41"/>
      <c r="K540" s="41"/>
      <c r="L540" s="41"/>
      <c r="M540" s="41"/>
      <c r="N540" s="42"/>
      <c r="O540" s="41"/>
      <c r="P540" s="42"/>
      <c r="Q540" s="42"/>
      <c r="R540" s="42"/>
      <c r="S540" s="33"/>
    </row>
    <row r="541" spans="2:19" x14ac:dyDescent="0.3">
      <c r="B541" s="32">
        <v>533</v>
      </c>
      <c r="C541" s="41"/>
      <c r="D541" s="41"/>
      <c r="E541" s="41"/>
      <c r="F541" s="41"/>
      <c r="G541" s="41"/>
      <c r="H541" s="41"/>
      <c r="I541" s="41"/>
      <c r="J541" s="41"/>
      <c r="K541" s="41"/>
      <c r="L541" s="41"/>
      <c r="M541" s="41"/>
      <c r="N541" s="42"/>
      <c r="O541" s="41"/>
      <c r="P541" s="42"/>
      <c r="Q541" s="42"/>
      <c r="R541" s="42"/>
      <c r="S541" s="33"/>
    </row>
    <row r="542" spans="2:19" x14ac:dyDescent="0.3">
      <c r="B542" s="32">
        <v>534</v>
      </c>
      <c r="C542" s="41"/>
      <c r="D542" s="41"/>
      <c r="E542" s="41"/>
      <c r="F542" s="41"/>
      <c r="G542" s="41"/>
      <c r="H542" s="41"/>
      <c r="I542" s="41"/>
      <c r="J542" s="41"/>
      <c r="K542" s="41"/>
      <c r="L542" s="41"/>
      <c r="M542" s="41"/>
      <c r="N542" s="42"/>
      <c r="O542" s="41"/>
      <c r="P542" s="42"/>
      <c r="Q542" s="42"/>
      <c r="R542" s="42"/>
      <c r="S542" s="33"/>
    </row>
    <row r="543" spans="2:19" x14ac:dyDescent="0.3">
      <c r="B543" s="32">
        <v>535</v>
      </c>
      <c r="C543" s="41"/>
      <c r="D543" s="41"/>
      <c r="E543" s="41"/>
      <c r="F543" s="41"/>
      <c r="G543" s="41"/>
      <c r="H543" s="41"/>
      <c r="I543" s="41"/>
      <c r="J543" s="41"/>
      <c r="K543" s="41"/>
      <c r="L543" s="41"/>
      <c r="M543" s="41"/>
      <c r="N543" s="42"/>
      <c r="O543" s="41"/>
      <c r="P543" s="42"/>
      <c r="Q543" s="42"/>
      <c r="R543" s="42"/>
      <c r="S543" s="33"/>
    </row>
    <row r="544" spans="2:19" x14ac:dyDescent="0.3">
      <c r="B544" s="32">
        <v>536</v>
      </c>
      <c r="C544" s="41"/>
      <c r="D544" s="41"/>
      <c r="E544" s="41"/>
      <c r="F544" s="41"/>
      <c r="G544" s="41"/>
      <c r="H544" s="41"/>
      <c r="I544" s="41"/>
      <c r="J544" s="41"/>
      <c r="K544" s="41"/>
      <c r="L544" s="41"/>
      <c r="M544" s="41"/>
      <c r="N544" s="42"/>
      <c r="O544" s="41"/>
      <c r="P544" s="42"/>
      <c r="Q544" s="42"/>
      <c r="R544" s="42"/>
      <c r="S544" s="33"/>
    </row>
    <row r="545" spans="2:19" x14ac:dyDescent="0.3">
      <c r="B545" s="32">
        <v>537</v>
      </c>
      <c r="C545" s="41"/>
      <c r="D545" s="41"/>
      <c r="E545" s="41"/>
      <c r="F545" s="41"/>
      <c r="G545" s="41"/>
      <c r="H545" s="41"/>
      <c r="I545" s="41"/>
      <c r="J545" s="41"/>
      <c r="K545" s="41"/>
      <c r="L545" s="41"/>
      <c r="M545" s="41"/>
      <c r="N545" s="42"/>
      <c r="O545" s="41"/>
      <c r="P545" s="42"/>
      <c r="Q545" s="42"/>
      <c r="R545" s="42"/>
      <c r="S545" s="33"/>
    </row>
    <row r="546" spans="2:19" x14ac:dyDescent="0.3">
      <c r="B546" s="32">
        <v>538</v>
      </c>
      <c r="C546" s="41"/>
      <c r="D546" s="41"/>
      <c r="E546" s="41"/>
      <c r="F546" s="41"/>
      <c r="G546" s="41"/>
      <c r="H546" s="41"/>
      <c r="I546" s="41"/>
      <c r="J546" s="41"/>
      <c r="K546" s="41"/>
      <c r="L546" s="41"/>
      <c r="M546" s="41"/>
      <c r="N546" s="42"/>
      <c r="O546" s="41"/>
      <c r="P546" s="42"/>
      <c r="Q546" s="42"/>
      <c r="R546" s="42"/>
      <c r="S546" s="33"/>
    </row>
    <row r="547" spans="2:19" x14ac:dyDescent="0.3">
      <c r="B547" s="32">
        <v>539</v>
      </c>
      <c r="C547" s="41"/>
      <c r="D547" s="41"/>
      <c r="E547" s="41"/>
      <c r="F547" s="41"/>
      <c r="G547" s="41"/>
      <c r="H547" s="41"/>
      <c r="I547" s="41"/>
      <c r="J547" s="41"/>
      <c r="K547" s="41"/>
      <c r="L547" s="41"/>
      <c r="M547" s="41"/>
      <c r="N547" s="42"/>
      <c r="O547" s="41"/>
      <c r="P547" s="42"/>
      <c r="Q547" s="42"/>
      <c r="R547" s="42"/>
      <c r="S547" s="33"/>
    </row>
    <row r="548" spans="2:19" x14ac:dyDescent="0.3">
      <c r="B548" s="32">
        <v>540</v>
      </c>
      <c r="C548" s="41"/>
      <c r="D548" s="41"/>
      <c r="E548" s="41"/>
      <c r="F548" s="41"/>
      <c r="G548" s="41"/>
      <c r="H548" s="41"/>
      <c r="I548" s="41"/>
      <c r="J548" s="41"/>
      <c r="K548" s="41"/>
      <c r="L548" s="41"/>
      <c r="M548" s="41"/>
      <c r="N548" s="42"/>
      <c r="O548" s="41"/>
      <c r="P548" s="42"/>
      <c r="Q548" s="42"/>
      <c r="R548" s="42"/>
      <c r="S548" s="33"/>
    </row>
    <row r="549" spans="2:19" x14ac:dyDescent="0.3">
      <c r="B549" s="32">
        <v>541</v>
      </c>
      <c r="C549" s="41"/>
      <c r="D549" s="41"/>
      <c r="E549" s="41"/>
      <c r="F549" s="41"/>
      <c r="G549" s="41"/>
      <c r="H549" s="41"/>
      <c r="I549" s="41"/>
      <c r="J549" s="41"/>
      <c r="K549" s="41"/>
      <c r="L549" s="41"/>
      <c r="M549" s="41"/>
      <c r="N549" s="42"/>
      <c r="O549" s="41"/>
      <c r="P549" s="42"/>
      <c r="Q549" s="42"/>
      <c r="R549" s="42"/>
      <c r="S549" s="33"/>
    </row>
    <row r="550" spans="2:19" x14ac:dyDescent="0.3">
      <c r="B550" s="32">
        <v>542</v>
      </c>
      <c r="C550" s="41"/>
      <c r="D550" s="41"/>
      <c r="E550" s="41"/>
      <c r="F550" s="41"/>
      <c r="G550" s="41"/>
      <c r="H550" s="41"/>
      <c r="I550" s="41"/>
      <c r="J550" s="41"/>
      <c r="K550" s="41"/>
      <c r="L550" s="41"/>
      <c r="M550" s="41"/>
      <c r="N550" s="42"/>
      <c r="O550" s="41"/>
      <c r="P550" s="42"/>
      <c r="Q550" s="42"/>
      <c r="R550" s="42"/>
      <c r="S550" s="33"/>
    </row>
    <row r="551" spans="2:19" x14ac:dyDescent="0.3">
      <c r="B551" s="32">
        <v>543</v>
      </c>
      <c r="C551" s="41"/>
      <c r="D551" s="41"/>
      <c r="E551" s="41"/>
      <c r="F551" s="41"/>
      <c r="G551" s="41"/>
      <c r="H551" s="41"/>
      <c r="I551" s="41"/>
      <c r="J551" s="41"/>
      <c r="K551" s="41"/>
      <c r="L551" s="41"/>
      <c r="M551" s="41"/>
      <c r="N551" s="42"/>
      <c r="O551" s="41"/>
      <c r="P551" s="42"/>
      <c r="Q551" s="42"/>
      <c r="R551" s="42"/>
      <c r="S551" s="33"/>
    </row>
    <row r="552" spans="2:19" x14ac:dyDescent="0.3">
      <c r="B552" s="32">
        <v>544</v>
      </c>
      <c r="C552" s="41"/>
      <c r="D552" s="41"/>
      <c r="E552" s="41"/>
      <c r="F552" s="41"/>
      <c r="G552" s="41"/>
      <c r="H552" s="41"/>
      <c r="I552" s="41"/>
      <c r="J552" s="41"/>
      <c r="K552" s="41"/>
      <c r="L552" s="41"/>
      <c r="M552" s="41"/>
      <c r="N552" s="42"/>
      <c r="O552" s="41"/>
      <c r="P552" s="42"/>
      <c r="Q552" s="42"/>
      <c r="R552" s="42"/>
      <c r="S552" s="33"/>
    </row>
    <row r="553" spans="2:19" x14ac:dyDescent="0.3">
      <c r="B553" s="32">
        <v>545</v>
      </c>
      <c r="C553" s="41"/>
      <c r="D553" s="41"/>
      <c r="E553" s="41"/>
      <c r="F553" s="41"/>
      <c r="G553" s="41"/>
      <c r="H553" s="41"/>
      <c r="I553" s="41"/>
      <c r="J553" s="41"/>
      <c r="K553" s="41"/>
      <c r="L553" s="41"/>
      <c r="M553" s="41"/>
      <c r="N553" s="42"/>
      <c r="O553" s="41"/>
      <c r="P553" s="42"/>
      <c r="Q553" s="42"/>
      <c r="R553" s="42"/>
      <c r="S553" s="33"/>
    </row>
    <row r="554" spans="2:19" x14ac:dyDescent="0.3">
      <c r="B554" s="32">
        <v>546</v>
      </c>
      <c r="C554" s="41"/>
      <c r="D554" s="41"/>
      <c r="E554" s="41"/>
      <c r="F554" s="41"/>
      <c r="G554" s="41"/>
      <c r="H554" s="41"/>
      <c r="I554" s="41"/>
      <c r="J554" s="41"/>
      <c r="K554" s="41"/>
      <c r="L554" s="41"/>
      <c r="M554" s="41"/>
      <c r="N554" s="42"/>
      <c r="O554" s="41"/>
      <c r="P554" s="42"/>
      <c r="Q554" s="42"/>
      <c r="R554" s="42"/>
      <c r="S554" s="33"/>
    </row>
    <row r="555" spans="2:19" x14ac:dyDescent="0.3">
      <c r="B555" s="32">
        <v>547</v>
      </c>
      <c r="C555" s="41"/>
      <c r="D555" s="41"/>
      <c r="E555" s="41"/>
      <c r="F555" s="41"/>
      <c r="G555" s="41"/>
      <c r="H555" s="41"/>
      <c r="I555" s="41"/>
      <c r="J555" s="41"/>
      <c r="K555" s="41"/>
      <c r="L555" s="41"/>
      <c r="M555" s="41"/>
      <c r="N555" s="42"/>
      <c r="O555" s="41"/>
      <c r="P555" s="42"/>
      <c r="Q555" s="42"/>
      <c r="R555" s="42"/>
      <c r="S555" s="33"/>
    </row>
  </sheetData>
  <sheetProtection algorithmName="SHA-512" hashValue="Xoj+FtDnIMvBQn9gbzKWZ+F+U4WXf+zq4yg9huRC52vyk/XP7acQd1abr/yDaCyl/zLGOahctCoaeP/H7+g7cQ==" saltValue="4OkfNTFw2ZGoj9XEoBzc3w==" spinCount="100000" sheet="1" objects="1" scenarios="1" formatCells="0" formatColumns="0" formatRows="0"/>
  <mergeCells count="3">
    <mergeCell ref="C2:S2"/>
    <mergeCell ref="D4:N4"/>
    <mergeCell ref="O4:R4"/>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300-000000000000}">
          <x14:formula1>
            <xm:f>'données-listes'!$A$29:$A$30</xm:f>
          </x14:formula1>
          <xm:sqref>C9:C555</xm:sqref>
        </x14:dataValidation>
        <x14:dataValidation type="list" allowBlank="1" showInputMessage="1" showErrorMessage="1" xr:uid="{00000000-0002-0000-0300-000001000000}">
          <x14:formula1>
            <xm:f>'données-listes'!$A$31:$A$32</xm:f>
          </x14:formula1>
          <xm:sqref>E9:F555 I9:I555 L9:M555</xm:sqref>
        </x14:dataValidation>
        <x14:dataValidation type="list" allowBlank="1" showInputMessage="1" showErrorMessage="1" xr:uid="{00000000-0002-0000-0300-000002000000}">
          <x14:formula1>
            <xm:f>'données-listes'!$A$33:$A$34</xm:f>
          </x14:formula1>
          <xm:sqref>N9:N555 R9:R555</xm:sqref>
        </x14:dataValidation>
        <x14:dataValidation type="list" allowBlank="1" showInputMessage="1" showErrorMessage="1" xr:uid="{00000000-0002-0000-0300-000003000000}">
          <x14:formula1>
            <xm:f>'données-listes'!$A$35:$A$36</xm:f>
          </x14:formula1>
          <xm:sqref>P9:Q555</xm:sqref>
        </x14:dataValidation>
        <x14:dataValidation type="list" allowBlank="1" showInputMessage="1" showErrorMessage="1" xr:uid="{00000000-0002-0000-0300-000004000000}">
          <x14:formula1>
            <xm:f>'données-listes'!$A$19:$A$28</xm:f>
          </x14:formula1>
          <xm:sqref>D9:D555</xm:sqref>
        </x14:dataValidation>
        <x14:dataValidation type="list" allowBlank="1" showInputMessage="1" showErrorMessage="1" xr:uid="{00000000-0002-0000-0300-000005000000}">
          <x14:formula1>
            <xm:f>'données-listes'!$A$37:$A$38</xm:f>
          </x14:formula1>
          <xm:sqref>G9:H555 O9:O555 J9:K555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K23"/>
  <sheetViews>
    <sheetView zoomScale="80" zoomScaleNormal="80" workbookViewId="0">
      <selection activeCell="K14" sqref="K14"/>
    </sheetView>
  </sheetViews>
  <sheetFormatPr baseColWidth="10" defaultRowHeight="14.4" x14ac:dyDescent="0.3"/>
  <cols>
    <col min="1" max="1" width="5.109375" customWidth="1"/>
    <col min="2" max="2" width="26.88671875" customWidth="1"/>
    <col min="3" max="3" width="18.5546875" customWidth="1"/>
    <col min="4" max="4" width="21.109375" customWidth="1"/>
    <col min="5" max="5" width="27.6640625" customWidth="1"/>
    <col min="6" max="6" width="20" customWidth="1"/>
    <col min="7" max="7" width="13.5546875" customWidth="1"/>
  </cols>
  <sheetData>
    <row r="1" spans="2:11" ht="9" customHeight="1" thickBot="1" x14ac:dyDescent="0.35"/>
    <row r="2" spans="2:11" ht="26.4" thickBot="1" x14ac:dyDescent="0.35">
      <c r="B2" s="127" t="s">
        <v>227</v>
      </c>
      <c r="C2" s="127"/>
      <c r="D2" s="127"/>
      <c r="E2" s="127"/>
      <c r="G2" s="127" t="s">
        <v>238</v>
      </c>
      <c r="H2" s="127"/>
      <c r="I2" s="127"/>
      <c r="J2" s="127"/>
    </row>
    <row r="3" spans="2:11" ht="7.5" customHeight="1" x14ac:dyDescent="0.5">
      <c r="B3" s="56"/>
      <c r="C3" s="56"/>
      <c r="D3" s="56"/>
      <c r="E3" s="56"/>
      <c r="G3" s="56"/>
      <c r="H3" s="56"/>
      <c r="I3" s="56"/>
      <c r="J3" s="56"/>
    </row>
    <row r="4" spans="2:11" ht="16.2" thickBot="1" x14ac:dyDescent="0.35">
      <c r="B4" s="11" t="s">
        <v>227</v>
      </c>
      <c r="C4" s="40" t="s">
        <v>145</v>
      </c>
      <c r="D4" s="39" t="s">
        <v>233</v>
      </c>
      <c r="E4" s="39" t="s">
        <v>231</v>
      </c>
      <c r="G4" s="128" t="s">
        <v>238</v>
      </c>
      <c r="H4" s="128"/>
      <c r="I4" s="128"/>
      <c r="J4" s="48" t="s">
        <v>145</v>
      </c>
    </row>
    <row r="5" spans="2:11" ht="53.25" customHeight="1" thickBot="1" x14ac:dyDescent="0.35">
      <c r="B5" s="10" t="s">
        <v>228</v>
      </c>
      <c r="C5" s="43">
        <f>(SUM('Co-bénéfices'!C:C))/Général!H1</f>
        <v>0</v>
      </c>
      <c r="D5" s="46" t="s">
        <v>232</v>
      </c>
      <c r="E5" s="71">
        <f>C5/20</f>
        <v>0</v>
      </c>
      <c r="G5" s="129" t="s">
        <v>255</v>
      </c>
      <c r="H5" s="129"/>
      <c r="I5" s="130"/>
      <c r="J5" s="47">
        <f>SUM(Général!P:P)*5</f>
        <v>1980811.8210874998</v>
      </c>
    </row>
    <row r="6" spans="2:11" ht="70.5" customHeight="1" thickBot="1" x14ac:dyDescent="0.35">
      <c r="B6" s="10" t="s">
        <v>229</v>
      </c>
      <c r="C6" s="43">
        <f>(SUM('Co-bénéfices'!D:D,'Co-bénéfices'!E:E, 'Co-bénéfices'!F:F,'Co-bénéfices'!G:G,'Co-bénéfices'!H:H,'Co-bénéfices'!I:I,'Co-bénéfices'!J:J,'Co-bénéfices'!K:K,'Co-bénéfices'!L:L,'Co-bénéfices'!M:M,'Co-bénéfices'!N:N))/(Général!H1)</f>
        <v>10.181818181818182</v>
      </c>
      <c r="D6" s="44" t="s">
        <v>234</v>
      </c>
      <c r="E6" s="71">
        <f>C6/48</f>
        <v>0.21212121212121213</v>
      </c>
      <c r="G6" s="129" t="s">
        <v>254</v>
      </c>
      <c r="H6" s="129"/>
      <c r="I6" s="130"/>
      <c r="J6" s="47">
        <f>SUM(Général!Q:Q)*5</f>
        <v>1261570.4891999997</v>
      </c>
      <c r="K6" s="70"/>
    </row>
    <row r="7" spans="2:11" ht="61.5" customHeight="1" thickBot="1" x14ac:dyDescent="0.35">
      <c r="B7" s="10" t="s">
        <v>230</v>
      </c>
      <c r="C7" s="43">
        <f>(SUM('Co-bénéfices'!O:O,'Co-bénéfices'!P:P,'Co-bénéfices'!Q:Q,'Co-bénéfices'!R:R))/(Général!H1)</f>
        <v>0</v>
      </c>
      <c r="D7" s="46" t="s">
        <v>235</v>
      </c>
      <c r="E7" s="71">
        <f>C7/12</f>
        <v>0</v>
      </c>
      <c r="G7" s="129" t="s">
        <v>256</v>
      </c>
      <c r="H7" s="129"/>
      <c r="I7" s="130"/>
      <c r="J7" s="47">
        <f>SUM(J5:J6)</f>
        <v>3242382.3102874998</v>
      </c>
    </row>
    <row r="8" spans="2:11" x14ac:dyDescent="0.3">
      <c r="E8" s="45"/>
    </row>
    <row r="9" spans="2:11" ht="15" thickBot="1" x14ac:dyDescent="0.35"/>
    <row r="10" spans="2:11" ht="26.4" thickBot="1" x14ac:dyDescent="0.35">
      <c r="B10" s="131" t="s">
        <v>240</v>
      </c>
      <c r="C10" s="132"/>
      <c r="D10" s="132"/>
      <c r="E10" s="132"/>
      <c r="F10" s="132"/>
      <c r="G10" s="133"/>
    </row>
    <row r="11" spans="2:11" ht="8.25" customHeight="1" x14ac:dyDescent="0.5">
      <c r="B11" s="56"/>
      <c r="C11" s="56"/>
      <c r="D11" s="56"/>
      <c r="E11" s="56"/>
    </row>
    <row r="12" spans="2:11" ht="16.2" thickBot="1" x14ac:dyDescent="0.35">
      <c r="C12" s="50" t="s">
        <v>240</v>
      </c>
      <c r="D12" s="50" t="s">
        <v>250</v>
      </c>
      <c r="E12" s="50" t="s">
        <v>241</v>
      </c>
      <c r="F12" s="50" t="s">
        <v>248</v>
      </c>
      <c r="G12" s="50" t="s">
        <v>249</v>
      </c>
    </row>
    <row r="13" spans="2:11" ht="16.2" thickBot="1" x14ac:dyDescent="0.35">
      <c r="B13" s="125" t="s">
        <v>161</v>
      </c>
      <c r="C13" s="57" t="s">
        <v>163</v>
      </c>
      <c r="D13" s="55">
        <f>COUNTA('Types de haies et gestion'!B6:B601)</f>
        <v>11</v>
      </c>
      <c r="E13" s="49" t="str">
        <f t="shared" ref="E13:E23" si="0">IF(D13&lt;&gt;0, "OUI","")</f>
        <v>OUI</v>
      </c>
      <c r="F13" s="84">
        <f>'Types de haies et gestion'!B5</f>
        <v>115128.5</v>
      </c>
      <c r="G13" s="49">
        <f>F13/'Types de haies et gestion'!M5</f>
        <v>0.59790085404392002</v>
      </c>
    </row>
    <row r="14" spans="2:11" ht="16.2" thickBot="1" x14ac:dyDescent="0.35">
      <c r="B14" s="125"/>
      <c r="C14" s="58" t="s">
        <v>164</v>
      </c>
      <c r="D14" s="55">
        <f>COUNTA('Types de haies et gestion'!C6:C601)</f>
        <v>11</v>
      </c>
      <c r="E14" s="49" t="str">
        <f t="shared" si="0"/>
        <v>OUI</v>
      </c>
      <c r="F14" s="84">
        <f>'Types de haies et gestion'!C5</f>
        <v>3614</v>
      </c>
      <c r="G14" s="49">
        <f>F14/'Types de haies et gestion'!M5</f>
        <v>1.8768712234717964E-2</v>
      </c>
    </row>
    <row r="15" spans="2:11" ht="16.2" thickBot="1" x14ac:dyDescent="0.35">
      <c r="B15" s="125"/>
      <c r="C15" s="57" t="s">
        <v>165</v>
      </c>
      <c r="D15" s="55">
        <f>COUNTA('Types de haies et gestion'!D6:D601)</f>
        <v>11</v>
      </c>
      <c r="E15" s="49" t="str">
        <f t="shared" si="0"/>
        <v>OUI</v>
      </c>
      <c r="F15" s="84">
        <f>'Types de haies et gestion'!D5</f>
        <v>47275.5</v>
      </c>
      <c r="G15" s="49">
        <f>F15/'Types de haies et gestion'!M5</f>
        <v>0.24551750283685916</v>
      </c>
    </row>
    <row r="16" spans="2:11" ht="16.2" thickBot="1" x14ac:dyDescent="0.35">
      <c r="B16" s="125"/>
      <c r="C16" s="58" t="s">
        <v>166</v>
      </c>
      <c r="D16" s="55">
        <f>COUNTA('Types de haies et gestion'!E6:E601)</f>
        <v>11</v>
      </c>
      <c r="E16" s="49" t="str">
        <f t="shared" si="0"/>
        <v>OUI</v>
      </c>
      <c r="F16" s="84">
        <f>'Types de haies et gestion'!E5</f>
        <v>12994.5</v>
      </c>
      <c r="G16" s="49">
        <f>F16/'Types de haies et gestion'!M5</f>
        <v>6.7484790020487712E-2</v>
      </c>
    </row>
    <row r="17" spans="2:7" ht="16.2" thickBot="1" x14ac:dyDescent="0.35">
      <c r="B17" s="125"/>
      <c r="C17" s="57" t="s">
        <v>167</v>
      </c>
      <c r="D17" s="55">
        <f>COUNTA('Types de haies et gestion'!F6:F601)</f>
        <v>11</v>
      </c>
      <c r="E17" s="49" t="str">
        <f t="shared" si="0"/>
        <v>OUI</v>
      </c>
      <c r="F17" s="84">
        <f>'Types de haies et gestion'!F5</f>
        <v>416</v>
      </c>
      <c r="G17" s="49">
        <f>F17/'Types de haies et gestion'!M5</f>
        <v>2.1604273075934346E-3</v>
      </c>
    </row>
    <row r="18" spans="2:7" ht="31.8" thickBot="1" x14ac:dyDescent="0.35">
      <c r="B18" s="125"/>
      <c r="C18" s="58" t="s">
        <v>168</v>
      </c>
      <c r="D18" s="55">
        <f>COUNTA('Types de haies et gestion'!G6:G601)</f>
        <v>11</v>
      </c>
      <c r="E18" s="49" t="str">
        <f t="shared" si="0"/>
        <v>OUI</v>
      </c>
      <c r="F18" s="84">
        <f>'Types de haies et gestion'!G5</f>
        <v>13126</v>
      </c>
      <c r="G18" s="49">
        <f>F18/'Types de haies et gestion'!M5</f>
        <v>6.8167713556421691E-2</v>
      </c>
    </row>
    <row r="19" spans="2:7" ht="47.4" thickBot="1" x14ac:dyDescent="0.35">
      <c r="B19" s="126" t="s">
        <v>239</v>
      </c>
      <c r="C19" s="51" t="s">
        <v>169</v>
      </c>
      <c r="D19" s="55">
        <f>COUNTA('Types de haies et gestion'!H6:H601)</f>
        <v>11</v>
      </c>
      <c r="E19" s="49" t="str">
        <f t="shared" si="0"/>
        <v>OUI</v>
      </c>
      <c r="F19" s="84">
        <f>'Types de haies et gestion'!H5</f>
        <v>9482</v>
      </c>
      <c r="G19" s="49">
        <f>F19/'Types de haies et gestion'!O5</f>
        <v>4.6932113751723077E-2</v>
      </c>
    </row>
    <row r="20" spans="2:7" ht="47.4" thickBot="1" x14ac:dyDescent="0.35">
      <c r="B20" s="126"/>
      <c r="C20" s="52" t="s">
        <v>170</v>
      </c>
      <c r="D20" s="55">
        <f>COUNTA('Types de haies et gestion'!I6:I601)</f>
        <v>11</v>
      </c>
      <c r="E20" s="49" t="str">
        <f t="shared" si="0"/>
        <v>OUI</v>
      </c>
      <c r="F20" s="84">
        <f>'Types de haies et gestion'!I5</f>
        <v>13126</v>
      </c>
      <c r="G20" s="49">
        <f>F20/'Types de haies et gestion'!O5</f>
        <v>6.4968458669596829E-2</v>
      </c>
    </row>
    <row r="21" spans="2:7" ht="69" customHeight="1" thickBot="1" x14ac:dyDescent="0.35">
      <c r="B21" s="126"/>
      <c r="C21" s="53" t="s">
        <v>171</v>
      </c>
      <c r="D21" s="55">
        <f>COUNTA('Types de haies et gestion'!J6:J601)</f>
        <v>11</v>
      </c>
      <c r="E21" s="49" t="str">
        <f t="shared" si="0"/>
        <v>OUI</v>
      </c>
      <c r="F21" s="84">
        <f>'Types de haies et gestion'!J5</f>
        <v>416</v>
      </c>
      <c r="G21" s="49">
        <f>F21/'Types de haies et gestion'!O5</f>
        <v>2.0590338874411306E-3</v>
      </c>
    </row>
    <row r="22" spans="2:7" ht="47.4" thickBot="1" x14ac:dyDescent="0.35">
      <c r="B22" s="126"/>
      <c r="C22" s="51" t="s">
        <v>172</v>
      </c>
      <c r="D22" s="55">
        <f>COUNTA('Types de haies et gestion'!K6:K601)</f>
        <v>11</v>
      </c>
      <c r="E22" s="49" t="str">
        <f t="shared" si="0"/>
        <v>OUI</v>
      </c>
      <c r="F22" s="84">
        <f>'Types de haies et gestion'!K5</f>
        <v>63884</v>
      </c>
      <c r="G22" s="49">
        <f>F22/'Types de haies et gestion'!O5</f>
        <v>0.31620029054156057</v>
      </c>
    </row>
    <row r="23" spans="2:7" ht="47.4" thickBot="1" x14ac:dyDescent="0.35">
      <c r="B23" s="126"/>
      <c r="C23" s="54" t="s">
        <v>173</v>
      </c>
      <c r="D23" s="55">
        <f>COUNTA('Types de haies et gestion'!L6:L601)</f>
        <v>11</v>
      </c>
      <c r="E23" s="49" t="str">
        <f t="shared" si="0"/>
        <v>OUI</v>
      </c>
      <c r="F23" s="84">
        <f>'Types de haies et gestion'!L5</f>
        <v>115128.5</v>
      </c>
      <c r="G23" s="49">
        <f>F23/'Types de haies et gestion'!O5</f>
        <v>0.56984010314967837</v>
      </c>
    </row>
  </sheetData>
  <sheetProtection algorithmName="SHA-512" hashValue="7vUWXqDZPaGh7Iol6gKJb1yyDM+Ro1/XP8I62FQpKVf8yx74UaaNfLKd3V637VF3wr4ty3ytp74qtIe1KSqpGA==" saltValue="pDzwfMnfqc3r+RK9Kke6uQ==" spinCount="100000" sheet="1" objects="1" scenarios="1"/>
  <mergeCells count="9">
    <mergeCell ref="B13:B18"/>
    <mergeCell ref="B19:B23"/>
    <mergeCell ref="B2:E2"/>
    <mergeCell ref="G2:J2"/>
    <mergeCell ref="G4:I4"/>
    <mergeCell ref="G5:I5"/>
    <mergeCell ref="G6:I6"/>
    <mergeCell ref="B10:G10"/>
    <mergeCell ref="G7:I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2"/>
  <sheetViews>
    <sheetView topLeftCell="A70" workbookViewId="0">
      <selection activeCell="I25" sqref="I25:I26"/>
    </sheetView>
  </sheetViews>
  <sheetFormatPr baseColWidth="10" defaultRowHeight="14.4" x14ac:dyDescent="0.3"/>
  <cols>
    <col min="1" max="1" width="39.88671875" customWidth="1"/>
    <col min="6" max="6" width="17.109375" style="7" customWidth="1"/>
    <col min="7" max="7" width="16.33203125" style="8" customWidth="1"/>
    <col min="8" max="8" width="27.5546875" style="8" customWidth="1"/>
  </cols>
  <sheetData>
    <row r="1" spans="1:10" ht="47.25" customHeight="1" x14ac:dyDescent="0.3">
      <c r="A1" t="s">
        <v>142</v>
      </c>
      <c r="C1" t="s">
        <v>150</v>
      </c>
      <c r="F1" s="3" t="s">
        <v>13</v>
      </c>
      <c r="G1" s="4" t="s">
        <v>14</v>
      </c>
      <c r="H1" s="4" t="s">
        <v>15</v>
      </c>
      <c r="J1" t="s">
        <v>141</v>
      </c>
    </row>
    <row r="2" spans="1:10" x14ac:dyDescent="0.3">
      <c r="A2" t="s">
        <v>143</v>
      </c>
      <c r="C2" t="s">
        <v>6</v>
      </c>
      <c r="F2" s="5" t="s">
        <v>16</v>
      </c>
      <c r="G2" s="6" t="s">
        <v>17</v>
      </c>
      <c r="H2" s="6" t="s">
        <v>18</v>
      </c>
      <c r="J2" t="s">
        <v>18</v>
      </c>
    </row>
    <row r="3" spans="1:10" x14ac:dyDescent="0.3">
      <c r="A3" t="s">
        <v>144</v>
      </c>
      <c r="C3" t="s">
        <v>7</v>
      </c>
      <c r="F3" s="5" t="s">
        <v>19</v>
      </c>
      <c r="G3" s="6" t="s">
        <v>20</v>
      </c>
      <c r="H3" s="6" t="s">
        <v>21</v>
      </c>
      <c r="J3" t="s">
        <v>58</v>
      </c>
    </row>
    <row r="4" spans="1:10" x14ac:dyDescent="0.3">
      <c r="C4" t="s">
        <v>10</v>
      </c>
      <c r="F4" s="5" t="s">
        <v>22</v>
      </c>
      <c r="G4" s="6" t="s">
        <v>23</v>
      </c>
      <c r="H4" s="6" t="s">
        <v>18</v>
      </c>
      <c r="J4" t="s">
        <v>60</v>
      </c>
    </row>
    <row r="5" spans="1:10" ht="28.8" x14ac:dyDescent="0.3">
      <c r="A5" t="s">
        <v>142</v>
      </c>
      <c r="C5" t="s">
        <v>11</v>
      </c>
      <c r="F5" s="5" t="s">
        <v>24</v>
      </c>
      <c r="G5" s="6" t="s">
        <v>25</v>
      </c>
      <c r="H5" s="6" t="s">
        <v>26</v>
      </c>
      <c r="J5" t="s">
        <v>50</v>
      </c>
    </row>
    <row r="6" spans="1:10" x14ac:dyDescent="0.3">
      <c r="A6" t="s">
        <v>143</v>
      </c>
      <c r="C6" t="s">
        <v>8</v>
      </c>
      <c r="F6" s="5" t="s">
        <v>27</v>
      </c>
      <c r="G6" s="6" t="s">
        <v>28</v>
      </c>
      <c r="H6" s="6" t="s">
        <v>26</v>
      </c>
      <c r="J6" t="s">
        <v>54</v>
      </c>
    </row>
    <row r="7" spans="1:10" x14ac:dyDescent="0.3">
      <c r="A7" t="s">
        <v>159</v>
      </c>
      <c r="C7" t="s">
        <v>151</v>
      </c>
      <c r="F7" s="5" t="s">
        <v>29</v>
      </c>
      <c r="G7" s="6" t="s">
        <v>30</v>
      </c>
      <c r="H7" s="6" t="s">
        <v>26</v>
      </c>
      <c r="J7" t="s">
        <v>35</v>
      </c>
    </row>
    <row r="8" spans="1:10" x14ac:dyDescent="0.3">
      <c r="C8" t="s">
        <v>152</v>
      </c>
      <c r="F8" s="5" t="s">
        <v>31</v>
      </c>
      <c r="G8" s="6" t="s">
        <v>32</v>
      </c>
      <c r="H8" s="6" t="s">
        <v>18</v>
      </c>
      <c r="J8" t="s">
        <v>21</v>
      </c>
    </row>
    <row r="9" spans="1:10" x14ac:dyDescent="0.3">
      <c r="C9" t="s">
        <v>153</v>
      </c>
      <c r="F9" s="5" t="s">
        <v>33</v>
      </c>
      <c r="G9" s="6" t="s">
        <v>34</v>
      </c>
      <c r="H9" s="6" t="s">
        <v>35</v>
      </c>
      <c r="J9" t="s">
        <v>115</v>
      </c>
    </row>
    <row r="10" spans="1:10" x14ac:dyDescent="0.3">
      <c r="C10" t="s">
        <v>9</v>
      </c>
      <c r="F10" s="5" t="s">
        <v>36</v>
      </c>
      <c r="G10" s="6" t="s">
        <v>37</v>
      </c>
      <c r="H10" s="6" t="s">
        <v>38</v>
      </c>
      <c r="J10" t="s">
        <v>44</v>
      </c>
    </row>
    <row r="11" spans="1:10" x14ac:dyDescent="0.3">
      <c r="F11" s="5">
        <v>10</v>
      </c>
      <c r="G11" s="6" t="s">
        <v>39</v>
      </c>
      <c r="H11" s="6" t="s">
        <v>35</v>
      </c>
      <c r="J11" t="s">
        <v>47</v>
      </c>
    </row>
    <row r="12" spans="1:10" x14ac:dyDescent="0.3">
      <c r="F12" s="5">
        <v>11</v>
      </c>
      <c r="G12" s="6" t="s">
        <v>40</v>
      </c>
      <c r="H12" s="6" t="s">
        <v>38</v>
      </c>
      <c r="J12" t="s">
        <v>38</v>
      </c>
    </row>
    <row r="13" spans="1:10" x14ac:dyDescent="0.3">
      <c r="F13" s="5">
        <v>12</v>
      </c>
      <c r="G13" s="6" t="s">
        <v>41</v>
      </c>
      <c r="H13" s="6" t="s">
        <v>38</v>
      </c>
      <c r="J13" t="s">
        <v>83</v>
      </c>
    </row>
    <row r="14" spans="1:10" ht="28.8" x14ac:dyDescent="0.3">
      <c r="F14" s="5">
        <v>13</v>
      </c>
      <c r="G14" s="6" t="s">
        <v>42</v>
      </c>
      <c r="H14" s="6" t="s">
        <v>26</v>
      </c>
      <c r="J14" t="s">
        <v>26</v>
      </c>
    </row>
    <row r="15" spans="1:10" x14ac:dyDescent="0.3">
      <c r="A15" t="s">
        <v>146</v>
      </c>
      <c r="F15" s="5">
        <v>14</v>
      </c>
      <c r="G15" s="6" t="s">
        <v>43</v>
      </c>
      <c r="H15" s="6" t="s">
        <v>44</v>
      </c>
      <c r="J15" t="s">
        <v>136</v>
      </c>
    </row>
    <row r="16" spans="1:10" x14ac:dyDescent="0.3">
      <c r="F16" s="5">
        <v>15</v>
      </c>
      <c r="G16" s="6" t="s">
        <v>45</v>
      </c>
      <c r="H16" s="6" t="s">
        <v>18</v>
      </c>
      <c r="J16" t="s">
        <v>137</v>
      </c>
    </row>
    <row r="17" spans="1:10" x14ac:dyDescent="0.3">
      <c r="F17" s="5">
        <v>16</v>
      </c>
      <c r="G17" s="6" t="s">
        <v>46</v>
      </c>
      <c r="H17" s="6" t="s">
        <v>47</v>
      </c>
      <c r="J17" t="s">
        <v>138</v>
      </c>
    </row>
    <row r="18" spans="1:10" ht="28.8" x14ac:dyDescent="0.3">
      <c r="A18" t="s">
        <v>226</v>
      </c>
      <c r="F18" s="5">
        <v>17</v>
      </c>
      <c r="G18" s="6" t="s">
        <v>48</v>
      </c>
      <c r="H18" s="6" t="s">
        <v>47</v>
      </c>
      <c r="J18" t="s">
        <v>139</v>
      </c>
    </row>
    <row r="19" spans="1:10" x14ac:dyDescent="0.3">
      <c r="A19">
        <v>0</v>
      </c>
      <c r="F19" s="5">
        <v>18</v>
      </c>
      <c r="G19" s="6" t="s">
        <v>49</v>
      </c>
      <c r="H19" s="6" t="s">
        <v>50</v>
      </c>
      <c r="J19" t="s">
        <v>140</v>
      </c>
    </row>
    <row r="20" spans="1:10" x14ac:dyDescent="0.3">
      <c r="A20">
        <v>3</v>
      </c>
      <c r="F20" s="5">
        <v>19</v>
      </c>
      <c r="G20" s="6" t="s">
        <v>51</v>
      </c>
      <c r="H20" s="6" t="s">
        <v>47</v>
      </c>
    </row>
    <row r="21" spans="1:10" x14ac:dyDescent="0.3">
      <c r="A21">
        <v>4</v>
      </c>
      <c r="F21" s="5" t="s">
        <v>52</v>
      </c>
      <c r="G21" s="6" t="s">
        <v>53</v>
      </c>
      <c r="H21" s="6" t="s">
        <v>54</v>
      </c>
    </row>
    <row r="22" spans="1:10" x14ac:dyDescent="0.3">
      <c r="A22">
        <v>5</v>
      </c>
      <c r="F22" s="5" t="s">
        <v>55</v>
      </c>
      <c r="G22" s="6" t="s">
        <v>56</v>
      </c>
      <c r="H22" s="6" t="s">
        <v>54</v>
      </c>
    </row>
    <row r="23" spans="1:10" x14ac:dyDescent="0.3">
      <c r="A23">
        <v>6</v>
      </c>
      <c r="F23" s="5">
        <v>21</v>
      </c>
      <c r="G23" s="6" t="s">
        <v>57</v>
      </c>
      <c r="H23" s="6" t="s">
        <v>58</v>
      </c>
    </row>
    <row r="24" spans="1:10" x14ac:dyDescent="0.3">
      <c r="A24">
        <v>7</v>
      </c>
      <c r="F24" s="5">
        <v>22</v>
      </c>
      <c r="G24" s="6" t="s">
        <v>59</v>
      </c>
      <c r="H24" s="6" t="s">
        <v>60</v>
      </c>
    </row>
    <row r="25" spans="1:10" x14ac:dyDescent="0.3">
      <c r="A25">
        <v>8</v>
      </c>
      <c r="F25" s="5">
        <v>23</v>
      </c>
      <c r="G25" s="6" t="s">
        <v>61</v>
      </c>
      <c r="H25" s="6" t="s">
        <v>47</v>
      </c>
    </row>
    <row r="26" spans="1:10" x14ac:dyDescent="0.3">
      <c r="A26">
        <v>9</v>
      </c>
      <c r="F26" s="5">
        <v>24</v>
      </c>
      <c r="G26" s="6" t="s">
        <v>62</v>
      </c>
      <c r="H26" s="6" t="s">
        <v>47</v>
      </c>
    </row>
    <row r="27" spans="1:10" x14ac:dyDescent="0.3">
      <c r="A27">
        <v>10</v>
      </c>
      <c r="F27" s="5">
        <v>25</v>
      </c>
      <c r="G27" s="6" t="s">
        <v>63</v>
      </c>
      <c r="H27" s="6" t="s">
        <v>58</v>
      </c>
    </row>
    <row r="28" spans="1:10" x14ac:dyDescent="0.3">
      <c r="A28">
        <v>11</v>
      </c>
      <c r="F28" s="5">
        <v>26</v>
      </c>
      <c r="G28" s="6" t="s">
        <v>64</v>
      </c>
      <c r="H28" s="6" t="s">
        <v>18</v>
      </c>
    </row>
    <row r="29" spans="1:10" x14ac:dyDescent="0.3">
      <c r="A29">
        <v>0</v>
      </c>
      <c r="F29" s="5">
        <v>27</v>
      </c>
      <c r="G29" s="6" t="s">
        <v>65</v>
      </c>
      <c r="H29" s="6" t="s">
        <v>44</v>
      </c>
    </row>
    <row r="30" spans="1:10" x14ac:dyDescent="0.3">
      <c r="A30">
        <v>20</v>
      </c>
      <c r="F30" s="5">
        <v>28</v>
      </c>
      <c r="G30" s="6" t="s">
        <v>66</v>
      </c>
      <c r="H30" s="6" t="s">
        <v>50</v>
      </c>
    </row>
    <row r="31" spans="1:10" x14ac:dyDescent="0.3">
      <c r="A31">
        <v>0</v>
      </c>
      <c r="F31" s="5">
        <v>29</v>
      </c>
      <c r="G31" s="6" t="s">
        <v>67</v>
      </c>
      <c r="H31" s="6" t="s">
        <v>60</v>
      </c>
    </row>
    <row r="32" spans="1:10" x14ac:dyDescent="0.3">
      <c r="A32">
        <v>5</v>
      </c>
      <c r="F32" s="5">
        <v>30</v>
      </c>
      <c r="G32" s="6" t="s">
        <v>68</v>
      </c>
      <c r="H32" s="6" t="s">
        <v>38</v>
      </c>
    </row>
    <row r="33" spans="1:8" x14ac:dyDescent="0.3">
      <c r="A33">
        <v>0</v>
      </c>
      <c r="F33" s="5">
        <v>31</v>
      </c>
      <c r="G33" s="6" t="s">
        <v>69</v>
      </c>
      <c r="H33" s="6" t="s">
        <v>38</v>
      </c>
    </row>
    <row r="34" spans="1:8" x14ac:dyDescent="0.3">
      <c r="A34">
        <v>4</v>
      </c>
      <c r="F34" s="5">
        <v>32</v>
      </c>
      <c r="G34" s="6" t="s">
        <v>70</v>
      </c>
      <c r="H34" s="6" t="s">
        <v>38</v>
      </c>
    </row>
    <row r="35" spans="1:8" x14ac:dyDescent="0.3">
      <c r="A35">
        <v>0</v>
      </c>
      <c r="F35" s="5">
        <v>33</v>
      </c>
      <c r="G35" s="6" t="s">
        <v>71</v>
      </c>
      <c r="H35" s="6" t="s">
        <v>47</v>
      </c>
    </row>
    <row r="36" spans="1:8" x14ac:dyDescent="0.3">
      <c r="A36">
        <v>3</v>
      </c>
      <c r="F36" s="5">
        <v>34</v>
      </c>
      <c r="G36" s="6" t="s">
        <v>72</v>
      </c>
      <c r="H36" s="6" t="s">
        <v>38</v>
      </c>
    </row>
    <row r="37" spans="1:8" x14ac:dyDescent="0.3">
      <c r="A37">
        <v>0</v>
      </c>
      <c r="F37" s="5">
        <v>35</v>
      </c>
      <c r="G37" s="6" t="s">
        <v>73</v>
      </c>
      <c r="H37" s="6" t="s">
        <v>60</v>
      </c>
    </row>
    <row r="38" spans="1:8" x14ac:dyDescent="0.3">
      <c r="A38">
        <v>2</v>
      </c>
      <c r="F38" s="5">
        <v>36</v>
      </c>
      <c r="G38" s="6" t="s">
        <v>74</v>
      </c>
      <c r="H38" s="6" t="s">
        <v>50</v>
      </c>
    </row>
    <row r="39" spans="1:8" x14ac:dyDescent="0.3">
      <c r="F39" s="5">
        <v>37</v>
      </c>
      <c r="G39" s="6" t="s">
        <v>75</v>
      </c>
      <c r="H39" s="6" t="s">
        <v>50</v>
      </c>
    </row>
    <row r="40" spans="1:8" x14ac:dyDescent="0.3">
      <c r="F40" s="5">
        <v>38</v>
      </c>
      <c r="G40" s="6" t="s">
        <v>76</v>
      </c>
      <c r="H40" s="6" t="s">
        <v>18</v>
      </c>
    </row>
    <row r="41" spans="1:8" x14ac:dyDescent="0.3">
      <c r="F41" s="5">
        <v>39</v>
      </c>
      <c r="G41" s="6" t="s">
        <v>77</v>
      </c>
      <c r="H41" s="6" t="s">
        <v>58</v>
      </c>
    </row>
    <row r="42" spans="1:8" x14ac:dyDescent="0.3">
      <c r="F42" s="5">
        <v>40</v>
      </c>
      <c r="G42" s="6" t="s">
        <v>78</v>
      </c>
      <c r="H42" s="6" t="s">
        <v>47</v>
      </c>
    </row>
    <row r="43" spans="1:8" x14ac:dyDescent="0.3">
      <c r="F43" s="5">
        <v>41</v>
      </c>
      <c r="G43" s="6" t="s">
        <v>79</v>
      </c>
      <c r="H43" s="6" t="s">
        <v>50</v>
      </c>
    </row>
    <row r="44" spans="1:8" x14ac:dyDescent="0.3">
      <c r="F44" s="5">
        <v>42</v>
      </c>
      <c r="G44" s="6" t="s">
        <v>80</v>
      </c>
      <c r="H44" s="6" t="s">
        <v>18</v>
      </c>
    </row>
    <row r="45" spans="1:8" x14ac:dyDescent="0.3">
      <c r="F45" s="5">
        <v>43</v>
      </c>
      <c r="G45" s="6" t="s">
        <v>81</v>
      </c>
      <c r="H45" s="6" t="s">
        <v>18</v>
      </c>
    </row>
    <row r="46" spans="1:8" x14ac:dyDescent="0.3">
      <c r="F46" s="5">
        <v>44</v>
      </c>
      <c r="G46" s="6" t="s">
        <v>82</v>
      </c>
      <c r="H46" s="6" t="s">
        <v>83</v>
      </c>
    </row>
    <row r="47" spans="1:8" x14ac:dyDescent="0.3">
      <c r="F47" s="5">
        <v>45</v>
      </c>
      <c r="G47" s="6" t="s">
        <v>84</v>
      </c>
      <c r="H47" s="6" t="s">
        <v>50</v>
      </c>
    </row>
    <row r="48" spans="1:8" x14ac:dyDescent="0.3">
      <c r="F48" s="5">
        <v>46</v>
      </c>
      <c r="G48" s="6" t="s">
        <v>85</v>
      </c>
      <c r="H48" s="6" t="s">
        <v>38</v>
      </c>
    </row>
    <row r="49" spans="6:8" x14ac:dyDescent="0.3">
      <c r="F49" s="5">
        <v>47</v>
      </c>
      <c r="G49" s="6" t="s">
        <v>86</v>
      </c>
      <c r="H49" s="6" t="s">
        <v>47</v>
      </c>
    </row>
    <row r="50" spans="6:8" x14ac:dyDescent="0.3">
      <c r="F50" s="5">
        <v>48</v>
      </c>
      <c r="G50" s="6" t="s">
        <v>87</v>
      </c>
      <c r="H50" s="6" t="s">
        <v>38</v>
      </c>
    </row>
    <row r="51" spans="6:8" x14ac:dyDescent="0.3">
      <c r="F51" s="5">
        <v>49</v>
      </c>
      <c r="G51" s="6" t="s">
        <v>88</v>
      </c>
      <c r="H51" s="6" t="s">
        <v>83</v>
      </c>
    </row>
    <row r="52" spans="6:8" x14ac:dyDescent="0.3">
      <c r="F52" s="5">
        <v>50</v>
      </c>
      <c r="G52" s="6" t="s">
        <v>89</v>
      </c>
      <c r="H52" s="6" t="s">
        <v>44</v>
      </c>
    </row>
    <row r="53" spans="6:8" x14ac:dyDescent="0.3">
      <c r="F53" s="5">
        <v>51</v>
      </c>
      <c r="G53" s="6" t="s">
        <v>90</v>
      </c>
      <c r="H53" s="6" t="s">
        <v>35</v>
      </c>
    </row>
    <row r="54" spans="6:8" x14ac:dyDescent="0.3">
      <c r="F54" s="5">
        <v>52</v>
      </c>
      <c r="G54" s="6" t="s">
        <v>91</v>
      </c>
      <c r="H54" s="6" t="s">
        <v>35</v>
      </c>
    </row>
    <row r="55" spans="6:8" x14ac:dyDescent="0.3">
      <c r="F55" s="5">
        <v>53</v>
      </c>
      <c r="G55" s="6" t="s">
        <v>92</v>
      </c>
      <c r="H55" s="6" t="s">
        <v>83</v>
      </c>
    </row>
    <row r="56" spans="6:8" ht="28.8" x14ac:dyDescent="0.3">
      <c r="F56" s="5">
        <v>54</v>
      </c>
      <c r="G56" s="6" t="s">
        <v>93</v>
      </c>
      <c r="H56" s="6" t="s">
        <v>35</v>
      </c>
    </row>
    <row r="57" spans="6:8" x14ac:dyDescent="0.3">
      <c r="F57" s="5">
        <v>55</v>
      </c>
      <c r="G57" s="6" t="s">
        <v>94</v>
      </c>
      <c r="H57" s="6" t="s">
        <v>35</v>
      </c>
    </row>
    <row r="58" spans="6:8" x14ac:dyDescent="0.3">
      <c r="F58" s="5">
        <v>56</v>
      </c>
      <c r="G58" s="6" t="s">
        <v>95</v>
      </c>
      <c r="H58" s="6" t="s">
        <v>60</v>
      </c>
    </row>
    <row r="59" spans="6:8" x14ac:dyDescent="0.3">
      <c r="F59" s="5">
        <v>57</v>
      </c>
      <c r="G59" s="6" t="s">
        <v>96</v>
      </c>
      <c r="H59" s="6" t="s">
        <v>35</v>
      </c>
    </row>
    <row r="60" spans="6:8" x14ac:dyDescent="0.3">
      <c r="F60" s="5">
        <v>58</v>
      </c>
      <c r="G60" s="6" t="s">
        <v>97</v>
      </c>
      <c r="H60" s="6" t="s">
        <v>58</v>
      </c>
    </row>
    <row r="61" spans="6:8" x14ac:dyDescent="0.3">
      <c r="F61" s="5">
        <v>59</v>
      </c>
      <c r="G61" s="6" t="s">
        <v>98</v>
      </c>
      <c r="H61" s="6" t="s">
        <v>21</v>
      </c>
    </row>
    <row r="62" spans="6:8" x14ac:dyDescent="0.3">
      <c r="F62" s="5">
        <v>60</v>
      </c>
      <c r="G62" s="6" t="s">
        <v>99</v>
      </c>
      <c r="H62" s="6" t="s">
        <v>21</v>
      </c>
    </row>
    <row r="63" spans="6:8" x14ac:dyDescent="0.3">
      <c r="F63" s="5">
        <v>61</v>
      </c>
      <c r="G63" s="6" t="s">
        <v>100</v>
      </c>
      <c r="H63" s="6" t="s">
        <v>44</v>
      </c>
    </row>
    <row r="64" spans="6:8" x14ac:dyDescent="0.3">
      <c r="F64" s="5">
        <v>62</v>
      </c>
      <c r="G64" s="6" t="s">
        <v>101</v>
      </c>
      <c r="H64" s="6" t="s">
        <v>21</v>
      </c>
    </row>
    <row r="65" spans="6:8" x14ac:dyDescent="0.3">
      <c r="F65" s="5">
        <v>63</v>
      </c>
      <c r="G65" s="6" t="s">
        <v>102</v>
      </c>
      <c r="H65" s="6" t="s">
        <v>18</v>
      </c>
    </row>
    <row r="66" spans="6:8" ht="28.8" x14ac:dyDescent="0.3">
      <c r="F66" s="5">
        <v>64</v>
      </c>
      <c r="G66" s="6" t="s">
        <v>103</v>
      </c>
      <c r="H66" s="6" t="s">
        <v>47</v>
      </c>
    </row>
    <row r="67" spans="6:8" x14ac:dyDescent="0.3">
      <c r="F67" s="5">
        <v>65</v>
      </c>
      <c r="G67" s="6" t="s">
        <v>104</v>
      </c>
      <c r="H67" s="6" t="s">
        <v>38</v>
      </c>
    </row>
    <row r="68" spans="6:8" ht="28.8" x14ac:dyDescent="0.3">
      <c r="F68" s="5">
        <v>66</v>
      </c>
      <c r="G68" s="6" t="s">
        <v>105</v>
      </c>
      <c r="H68" s="6" t="s">
        <v>38</v>
      </c>
    </row>
    <row r="69" spans="6:8" x14ac:dyDescent="0.3">
      <c r="F69" s="5">
        <v>67</v>
      </c>
      <c r="G69" s="6" t="s">
        <v>106</v>
      </c>
      <c r="H69" s="6" t="s">
        <v>35</v>
      </c>
    </row>
    <row r="70" spans="6:8" x14ac:dyDescent="0.3">
      <c r="F70" s="5">
        <v>68</v>
      </c>
      <c r="G70" s="6" t="s">
        <v>107</v>
      </c>
      <c r="H70" s="6" t="s">
        <v>35</v>
      </c>
    </row>
    <row r="71" spans="6:8" x14ac:dyDescent="0.3">
      <c r="F71" s="5">
        <v>69</v>
      </c>
      <c r="G71" s="6" t="s">
        <v>108</v>
      </c>
      <c r="H71" s="6" t="s">
        <v>18</v>
      </c>
    </row>
    <row r="72" spans="6:8" x14ac:dyDescent="0.3">
      <c r="F72" s="5">
        <v>70</v>
      </c>
      <c r="G72" s="6" t="s">
        <v>109</v>
      </c>
      <c r="H72" s="6" t="s">
        <v>58</v>
      </c>
    </row>
    <row r="73" spans="6:8" x14ac:dyDescent="0.3">
      <c r="F73" s="5">
        <v>71</v>
      </c>
      <c r="G73" s="6" t="s">
        <v>110</v>
      </c>
      <c r="H73" s="6" t="s">
        <v>58</v>
      </c>
    </row>
    <row r="74" spans="6:8" x14ac:dyDescent="0.3">
      <c r="F74" s="5">
        <v>72</v>
      </c>
      <c r="G74" s="6" t="s">
        <v>111</v>
      </c>
      <c r="H74" s="6" t="s">
        <v>83</v>
      </c>
    </row>
    <row r="75" spans="6:8" x14ac:dyDescent="0.3">
      <c r="F75" s="5">
        <v>73</v>
      </c>
      <c r="G75" s="6" t="s">
        <v>112</v>
      </c>
      <c r="H75" s="6" t="s">
        <v>18</v>
      </c>
    </row>
    <row r="76" spans="6:8" x14ac:dyDescent="0.3">
      <c r="F76" s="5">
        <v>74</v>
      </c>
      <c r="G76" s="6" t="s">
        <v>113</v>
      </c>
      <c r="H76" s="6" t="s">
        <v>18</v>
      </c>
    </row>
    <row r="77" spans="6:8" x14ac:dyDescent="0.3">
      <c r="F77" s="5">
        <v>75</v>
      </c>
      <c r="G77" s="6" t="s">
        <v>114</v>
      </c>
      <c r="H77" s="6" t="s">
        <v>115</v>
      </c>
    </row>
    <row r="78" spans="6:8" x14ac:dyDescent="0.3">
      <c r="F78" s="5">
        <v>76</v>
      </c>
      <c r="G78" s="6" t="s">
        <v>116</v>
      </c>
      <c r="H78" s="6" t="s">
        <v>44</v>
      </c>
    </row>
    <row r="79" spans="6:8" x14ac:dyDescent="0.3">
      <c r="F79" s="5">
        <v>77</v>
      </c>
      <c r="G79" s="6" t="s">
        <v>117</v>
      </c>
      <c r="H79" s="6" t="s">
        <v>115</v>
      </c>
    </row>
    <row r="80" spans="6:8" x14ac:dyDescent="0.3">
      <c r="F80" s="5">
        <v>78</v>
      </c>
      <c r="G80" s="6" t="s">
        <v>118</v>
      </c>
      <c r="H80" s="6" t="s">
        <v>115</v>
      </c>
    </row>
    <row r="81" spans="6:8" x14ac:dyDescent="0.3">
      <c r="F81" s="5">
        <v>79</v>
      </c>
      <c r="G81" s="6" t="s">
        <v>119</v>
      </c>
      <c r="H81" s="6" t="s">
        <v>47</v>
      </c>
    </row>
    <row r="82" spans="6:8" x14ac:dyDescent="0.3">
      <c r="F82" s="5">
        <v>80</v>
      </c>
      <c r="G82" s="6" t="s">
        <v>120</v>
      </c>
      <c r="H82" s="6" t="s">
        <v>21</v>
      </c>
    </row>
    <row r="83" spans="6:8" x14ac:dyDescent="0.3">
      <c r="F83" s="5">
        <v>81</v>
      </c>
      <c r="G83" s="6" t="s">
        <v>121</v>
      </c>
      <c r="H83" s="6" t="s">
        <v>38</v>
      </c>
    </row>
    <row r="84" spans="6:8" x14ac:dyDescent="0.3">
      <c r="F84" s="5">
        <v>82</v>
      </c>
      <c r="G84" s="6" t="s">
        <v>122</v>
      </c>
      <c r="H84" s="6" t="s">
        <v>38</v>
      </c>
    </row>
    <row r="85" spans="6:8" x14ac:dyDescent="0.3">
      <c r="F85" s="5">
        <v>83</v>
      </c>
      <c r="G85" s="6" t="s">
        <v>123</v>
      </c>
      <c r="H85" s="6" t="s">
        <v>26</v>
      </c>
    </row>
    <row r="86" spans="6:8" x14ac:dyDescent="0.3">
      <c r="F86" s="5">
        <v>84</v>
      </c>
      <c r="G86" s="6" t="s">
        <v>124</v>
      </c>
      <c r="H86" s="6" t="s">
        <v>26</v>
      </c>
    </row>
    <row r="87" spans="6:8" x14ac:dyDescent="0.3">
      <c r="F87" s="5">
        <v>85</v>
      </c>
      <c r="G87" s="6" t="s">
        <v>125</v>
      </c>
      <c r="H87" s="6" t="s">
        <v>83</v>
      </c>
    </row>
    <row r="88" spans="6:8" x14ac:dyDescent="0.3">
      <c r="F88" s="5">
        <v>86</v>
      </c>
      <c r="G88" s="6" t="s">
        <v>126</v>
      </c>
      <c r="H88" s="6" t="s">
        <v>47</v>
      </c>
    </row>
    <row r="89" spans="6:8" x14ac:dyDescent="0.3">
      <c r="F89" s="5">
        <v>87</v>
      </c>
      <c r="G89" s="6" t="s">
        <v>127</v>
      </c>
      <c r="H89" s="6" t="s">
        <v>47</v>
      </c>
    </row>
    <row r="90" spans="6:8" x14ac:dyDescent="0.3">
      <c r="F90" s="5">
        <v>88</v>
      </c>
      <c r="G90" s="6" t="s">
        <v>128</v>
      </c>
      <c r="H90" s="6" t="s">
        <v>35</v>
      </c>
    </row>
    <row r="91" spans="6:8" x14ac:dyDescent="0.3">
      <c r="F91" s="5">
        <v>89</v>
      </c>
      <c r="G91" s="6" t="s">
        <v>129</v>
      </c>
      <c r="H91" s="6" t="s">
        <v>58</v>
      </c>
    </row>
    <row r="92" spans="6:8" ht="28.8" x14ac:dyDescent="0.3">
      <c r="F92" s="5">
        <v>90</v>
      </c>
      <c r="G92" s="6" t="s">
        <v>130</v>
      </c>
      <c r="H92" s="6" t="s">
        <v>58</v>
      </c>
    </row>
    <row r="93" spans="6:8" x14ac:dyDescent="0.3">
      <c r="F93" s="5">
        <v>91</v>
      </c>
      <c r="G93" s="6" t="s">
        <v>131</v>
      </c>
      <c r="H93" s="6" t="s">
        <v>115</v>
      </c>
    </row>
    <row r="94" spans="6:8" x14ac:dyDescent="0.3">
      <c r="F94" s="5">
        <v>92</v>
      </c>
      <c r="G94" s="6" t="s">
        <v>132</v>
      </c>
      <c r="H94" s="6" t="s">
        <v>115</v>
      </c>
    </row>
    <row r="95" spans="6:8" x14ac:dyDescent="0.3">
      <c r="F95" s="5">
        <v>93</v>
      </c>
      <c r="G95" s="6" t="s">
        <v>133</v>
      </c>
      <c r="H95" s="6" t="s">
        <v>115</v>
      </c>
    </row>
    <row r="96" spans="6:8" x14ac:dyDescent="0.3">
      <c r="F96" s="5">
        <v>94</v>
      </c>
      <c r="G96" s="6" t="s">
        <v>134</v>
      </c>
      <c r="H96" s="6" t="s">
        <v>115</v>
      </c>
    </row>
    <row r="97" spans="6:8" x14ac:dyDescent="0.3">
      <c r="F97" s="5">
        <v>95</v>
      </c>
      <c r="G97" s="6" t="s">
        <v>135</v>
      </c>
      <c r="H97" s="6" t="s">
        <v>115</v>
      </c>
    </row>
    <row r="98" spans="6:8" x14ac:dyDescent="0.3">
      <c r="F98" s="5">
        <v>971</v>
      </c>
      <c r="G98" s="6" t="s">
        <v>136</v>
      </c>
      <c r="H98" s="6" t="s">
        <v>136</v>
      </c>
    </row>
    <row r="99" spans="6:8" x14ac:dyDescent="0.3">
      <c r="F99" s="5">
        <v>972</v>
      </c>
      <c r="G99" s="6" t="s">
        <v>137</v>
      </c>
      <c r="H99" s="6" t="s">
        <v>137</v>
      </c>
    </row>
    <row r="100" spans="6:8" x14ac:dyDescent="0.3">
      <c r="F100" s="5">
        <v>973</v>
      </c>
      <c r="G100" s="6" t="s">
        <v>138</v>
      </c>
      <c r="H100" s="6" t="s">
        <v>138</v>
      </c>
    </row>
    <row r="101" spans="6:8" x14ac:dyDescent="0.3">
      <c r="F101" s="5">
        <v>974</v>
      </c>
      <c r="G101" s="6" t="s">
        <v>139</v>
      </c>
      <c r="H101" s="6" t="s">
        <v>139</v>
      </c>
    </row>
    <row r="102" spans="6:8" x14ac:dyDescent="0.3">
      <c r="F102" s="5">
        <v>976</v>
      </c>
      <c r="G102" s="6" t="s">
        <v>140</v>
      </c>
      <c r="H102" s="6" t="s">
        <v>140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Accueil</vt:lpstr>
      <vt:lpstr>Général</vt:lpstr>
      <vt:lpstr>Types de haies et gestion</vt:lpstr>
      <vt:lpstr>Co-bénéfices</vt:lpstr>
      <vt:lpstr>Récapitulatif</vt:lpstr>
      <vt:lpstr>données-listes</vt:lpstr>
    </vt:vector>
  </TitlesOfParts>
  <Company>MTES\MCTRCT - 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GAUVARD Auriane</dc:creator>
  <cp:lastModifiedBy>Marie RULLIER</cp:lastModifiedBy>
  <dcterms:created xsi:type="dcterms:W3CDTF">2022-06-13T08:25:59Z</dcterms:created>
  <dcterms:modified xsi:type="dcterms:W3CDTF">2026-08-28T08:03:56Z</dcterms:modified>
</cp:coreProperties>
</file>