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EARL Martinet - Christophe Martinet Unicoque\Dossier d_instruction\"/>
    </mc:Choice>
  </mc:AlternateContent>
  <xr:revisionPtr revIDLastSave="0" documentId="13_ncr:1_{A9C720CD-7F9D-4F38-9A44-72FB8B12440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<sst xmlns="http://schemas.openxmlformats.org/spreadsheetml/2006/main" count="892" uniqueCount="352">
  <si>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</si>
  <si>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</si>
  <si>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</si>
  <si>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</si>
  <si>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</si>
  <si>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</si>
  <si>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</si>
  <si>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</si>
  <si>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</si>
  <si>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</si>
  <si>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</si>
  <si>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</si>
  <si>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</si>
  <si>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</si>
  <si>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</si>
  <si>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</si>
  <si>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</si>
  <si>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</si>
  <si>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</si>
  <si>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</si>
  <si>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</si>
  <si>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</si>
  <si>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</si>
  <si>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</si>
  <si>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</si>
  <si>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</si>
  <si>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</si>
  <si>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</si>
  <si>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</si>
  <si>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</si>
  <si>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</si>
  <si>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</si>
  <si>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</si>
  <si>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</si>
  <si>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</si>
  <si>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</si>
  <si>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</si>
  <si>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</si>
  <si>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</si>
  <si>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</si>
  <si>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</si>
  <si>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</si>
  <si>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</si>
  <si>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</si>
  <si>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</si>
  <si>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</si>
  <si>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</si>
  <si>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</si>
  <si>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</si>
  <si>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</si>
  <si>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</si>
  <si>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</si>
  <si>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</si>
  <si>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</si>
  <si>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</si>
  <si>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</si>
  <si>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</si>
  <si>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</si>
  <si>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</si>
  <si>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</si>
  <si>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</si>
  <si>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</si>
  <si>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</si>
  <si>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</si>
  <si>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</si>
  <si>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</si>
  <si>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</si>
  <si>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</si>
  <si>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</si>
  <si>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</si>
  <si>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</si>
  <si>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</si>
  <si>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</si>
  <si>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</si>
  <si>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</si>
  <si>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</si>
  <si>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</si>
  <si>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</si>
  <si>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</si>
  <si>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</si>
  <si>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</si>
  <si>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</si>
  <si>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</si>
  <si>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</si>
  <si>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</si>
  <si>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</si>
  <si>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</si>
  <si>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</si>
  <si>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</si>
  <si>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</si>
  <si>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</si>
  <si>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</si>
  <si>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</si>
  <si>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</si>
  <si>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</si>
  <si>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</si>
  <si>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</si>
  <si>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</si>
  <si>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</si>
  <si>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</si>
  <si>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</si>
  <si>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</si>
  <si>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</si>
  <si>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</si>
  <si>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</si>
  <si>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</si>
  <si>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</si>
  <si>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</si>
  <si>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</si>
  <si>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</si>
  <si>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</si>
  <si>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</si>
  <si>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</si>
  <si>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</si>
  <si>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</si>
  <si>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</si>
  <si>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</si>
  <si>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</si>
  <si>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</si>
  <si>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</si>
  <si>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</si>
  <si>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</si>
  <si>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</si>
  <si>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</si>
  <si>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</si>
  <si>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</si>
  <si>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</si>
  <si>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</si>
  <si>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</si>
  <si>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</si>
  <si>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</si>
  <si>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</si>
  <si>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</si>
  <si>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</si>
  <si>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</si>
  <si>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</si>
  <si>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</si>
  <si>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</si>
  <si>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</si>
  <si>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</si>
  <si>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</si>
  <si>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</si>
  <si>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</si>
  <si>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</si>
  <si>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</si>
  <si>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</si>
  <si>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</si>
  <si>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</si>
  <si>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</si>
  <si>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</si>
  <si>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</si>
  <si>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</si>
  <si>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</si>
  <si>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</si>
  <si>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</si>
  <si>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</si>
  <si>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</si>
  <si>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</si>
  <si>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</si>
  <si>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</si>
  <si>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</si>
  <si>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</si>
  <si>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</si>
  <si>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</si>
  <si>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</si>
  <si>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</si>
  <si>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</si>
  <si>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</si>
  <si>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</si>
  <si>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</si>
  <si>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</si>
  <si>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</si>
  <si>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</si>
  <si>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</si>
  <si>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</si>
  <si>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</si>
  <si>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</si>
  <si>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</si>
  <si>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</si>
  <si>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</si>
  <si>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</si>
  <si>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</si>
  <si>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</si>
  <si>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</si>
  <si>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</si>
  <si>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</si>
  <si>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</si>
  <si>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</si>
  <si>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</si>
  <si>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</si>
  <si>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</si>
  <si>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</si>
  <si>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</si>
  <si>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</si>
  <si>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</si>
  <si>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</si>
  <si>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</si>
  <si>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</si>
  <si>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</si>
  <si>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</si>
  <si>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</si>
  <si>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</si>
  <si>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</si>
  <si>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</si>
  <si>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</si>
  <si>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</si>
  <si>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</si>
  <si>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</si>
  <si>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</si>
  <si>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</si>
  <si>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</si>
  <si>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</si>
  <si>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</si>
  <si>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</si>
  <si>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</si>
  <si>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</si>
  <si>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</si>
  <si>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</si>
  <si>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</si>
  <si>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</si>
  <si>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</si>
  <si>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</si>
  <si>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</si>
  <si>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</si>
  <si>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</si>
  <si>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</si>
  <si>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</si>
  <si>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</si>
  <si>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</si>
  <si>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</si>
  <si>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</si>
  <si>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</si>
  <si>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</si>
  <si>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</si>
  <si>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</si>
  <si>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</si>
  <si>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</si>
  <si>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</si>
  <si>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</si>
  <si>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</si>
  <si>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</si>
  <si>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</si>
  <si>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</si>
  <si>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</si>
  <si>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</si>
  <si>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</si>
  <si>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</si>
  <si>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</si>
  <si>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</si>
  <si>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</si>
  <si>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</si>
  <si>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</si>
  <si>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</si>
  <si>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</si>
  <si>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</si>
  <si>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</si>
  <si>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</si>
  <si>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</si>
  <si>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</si>
  <si>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</si>
  <si>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</si>
  <si>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</si>
  <si>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</si>
  <si>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</si>
  <si>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</si>
  <si>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</si>
  <si>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</si>
  <si>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</si>
  <si>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</si>
  <si>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</si>
  <si>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</si>
  <si>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</si>
  <si>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</si>
  <si>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</si>
  <si>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</si>
  <si>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</si>
  <si>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</si>
  <si>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</si>
  <si>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</si>
  <si>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</si>
  <si>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</si>
  <si>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</si>
  <si>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</si>
  <si>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</si>
  <si>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</si>
  <si>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</si>
  <si>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</si>
  <si>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</si>
  <si>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</si>
  <si>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</si>
  <si>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</si>
  <si>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</si>
  <si>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</si>
  <si>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</si>
  <si>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</si>
  <si>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</si>
  <si>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</si>
  <si>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</si>
  <si>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</si>
  <si>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</si>
  <si>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</si>
  <si>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</si>
  <si>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</si>
  <si>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</si>
  <si>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</si>
  <si>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</si>
  <si>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</si>
  <si>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</si>
  <si>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</si>
  <si>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</si>
  <si>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</si>
  <si>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</si>
  <si>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</si>
  <si>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</si>
  <si>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</si>
  <si>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</si>
  <si>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</si>
  <si>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</si>
  <si>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</si>
  <si>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</si>
  <si>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</si>
  <si>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</si>
  <si>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</si>
  <si>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</si>
  <si>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</si>
  <si>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</si>
  <si>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</si>
  <si>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</si>
  <si>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</si>
  <si>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</si>
  <si>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</si>
  <si>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</si>
  <si>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</si>
  <si>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</si>
  <si>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</si>
  <si>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</si>
  <si>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</si>
  <si>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</si>
  <si>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</si>
  <si>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</si>
  <si>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</si>
  <si>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</si>
  <si>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</si>
  <si>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</si>
  <si>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</si>
  <si>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</si>
  <si>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</si>
  <si>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</si>
  <si>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</si>
  <si>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</si>
  <si>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</si>
  <si>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Pinel-Hauterive (47380)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</si>
</sst>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D22" sqref="D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4.8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4.8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94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(41.5*3)/3</f>
        <v>41.5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41.5+B8</f>
        <v>46.3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75.327999999999975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75.327999999999975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176.18438095238093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176.18438095238093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251.51238095238091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251.51238095238091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1.2483863029418936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1.2483863029418936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-29.961271270605444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-29.961271270605444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Normal="100" zoomScaleSheetLayoutView="5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3" width="12.21875" style="2" bestFit="1" customWidth="1"/>
    <col min="4" max="12" width="11.5546875" style="2" bestFit="1" customWidth="1"/>
    <col min="13" max="13" width="11.5546875" bestFit="1" customWidth="1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1.2483863029418936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1.2483863029418936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0.32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0.32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2.2000000000000002E-2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2.2000000000000002E-2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0.19347299999999998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0.19347299999999998</v>
      </c>
    </row>
    <row r="20" spans="1:108" x14ac:dyDescent="0.3">
      <c r="B20" s="7" t="s">
        <v>321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184</v>
      </c>
      <c r="C21" s="39">
        <f>(C20*'(ne pas modifier) BDD_REF'!$B$211)/1000</f>
        <v>4.2750000000000002E-3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185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0.12354999999999998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0.12354999999999998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326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1.949385E-2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186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0.50519784999999995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3.3000000000000002E-2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3.3000000000000002E-2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0.19347299999999998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0.19347299999999998</v>
      </c>
    </row>
    <row r="47" spans="1:108" x14ac:dyDescent="0.3">
      <c r="B47" s="7" t="s">
        <v>321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184</v>
      </c>
      <c r="C48" s="39">
        <f>(C47*'(ne pas modifier) BDD_REF'!$B$211)/1000</f>
        <v>5.13E-3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185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0.18459999999999996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0.18459999999999996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326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1.949385E-2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186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0.64930584999999996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0.64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4.4000000000000004E-2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184</v>
      </c>
      <c r="C75" s="39">
        <f>(C74*'(ne pas modifier) BDD_REF'!$B$211)/1000</f>
        <v>6.8399999999999997E-3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185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323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0.22969999999999999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0.22969999999999999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325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326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2.0620537499999998E-2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186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0.86236253749999991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5.5E-2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5.5E-2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0.43301099999999998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0.43301099999999998</v>
      </c>
    </row>
    <row r="101" spans="1:108" x14ac:dyDescent="0.3">
      <c r="B101" s="7" t="s">
        <v>321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184</v>
      </c>
      <c r="C102" s="39">
        <f>(C101*'(ne pas modifier) BDD_REF'!$B$211)/1000</f>
        <v>8.5500000000000003E-3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185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323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0.25869999999999999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0.25869999999999999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326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0.2220093075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186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1.3332853075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0.96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0.96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6.6000000000000003E-2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6.6000000000000003E-2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0.15839999999999999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0.15839999999999999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0.48214699999999994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0.48214699999999994</v>
      </c>
    </row>
    <row r="128" spans="1:108" x14ac:dyDescent="0.3">
      <c r="B128" s="7" t="s">
        <v>321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184</v>
      </c>
      <c r="C129" s="39">
        <f>(C128*'(ne pas modifier) BDD_REF'!$B$211)/1000</f>
        <v>1.026E-2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185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323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0.31089999999999995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0.31089999999999995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326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0.28185003749999998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186</v>
      </c>
      <c r="C140" s="81">
        <f>C133+C134+C139</f>
        <v>0.59275003749999988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0.59275003749999988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1.5783750374999999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1.5783750374999999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4.9285265824999991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4.9285265824999991</v>
      </c>
    </row>
    <row r="143" spans="1:108" x14ac:dyDescent="0.3">
      <c r="B143" s="71" t="s">
        <v>222</v>
      </c>
      <c r="C143" s="71">
        <f>(C142-C5*5)</f>
        <v>-1.313404932209469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-6.3043436746054509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-6.3043436746054509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176.18438095238093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176.18438095238093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75.327999999999975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75.327999999999975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-6.3043436746054509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176.18438095238093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75.327999999999975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257.81672462698634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-6.3043436746054509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158.56594285714286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75.327999999999975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210.50454857142856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216.80889224603402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2023-12-04T09:35:55Z</dcterms:modified>
</cp:coreProperties>
</file>