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Cerno\EARL Roussely - Raphael Roussely Cerno\"/>
    </mc:Choice>
  </mc:AlternateContent>
  <xr:revisionPtr revIDLastSave="0" documentId="13_ncr:1_{93D1297B-2ECF-4DE2-B77D-77B19B737E4C}" xr6:coauthVersionLast="47" xr6:coauthVersionMax="47" xr10:uidLastSave="{00000000-0000-0000-0000-000000000000}"/>
  <bookViews>
    <workbookView xWindow="-108" yWindow="-108" windowWidth="23256" windowHeight="12576" tabRatio="639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73" i="5"/>
  <c r="G76" i="5" s="1"/>
  <c r="G87" i="5" s="1"/>
  <c r="K73" i="5"/>
  <c r="K76" i="5" s="1"/>
  <c r="K87" i="5" s="1"/>
  <c r="G46" i="5"/>
  <c r="G49" i="5" s="1"/>
  <c r="G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46" i="5"/>
  <c r="K49" i="5" s="1"/>
  <c r="K60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<sst xmlns="http://schemas.openxmlformats.org/spreadsheetml/2006/main" count="885" uniqueCount="347">
  <si>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</si>
  <si>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</si>
  <si>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</si>
  <si>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</si>
  <si>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</si>
  <si>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</si>
  <si>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</si>
  <si>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</si>
  <si>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</si>
  <si>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</si>
  <si>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</si>
  <si>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</si>
  <si>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</si>
  <si>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</si>
  <si>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</si>
  <si>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</si>
  <si>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</si>
  <si>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</si>
  <si>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</si>
  <si>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</si>
  <si>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</si>
  <si>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</si>
  <si>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</si>
  <si>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</si>
  <si>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</si>
  <si>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</si>
  <si>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</si>
  <si>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</si>
  <si>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</si>
  <si>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</si>
  <si>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</si>
  <si>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</si>
  <si>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</si>
  <si>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</si>
  <si>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</si>
  <si>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</si>
  <si>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</si>
  <si>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</si>
  <si>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</si>
  <si>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</si>
  <si>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</si>
  <si>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</si>
  <si>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</si>
  <si>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</si>
  <si>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</si>
  <si>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</si>
  <si>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</si>
  <si>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</si>
  <si>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</si>
  <si>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</si>
  <si>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</si>
  <si>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</si>
  <si>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</si>
  <si>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</si>
  <si>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</si>
  <si>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</si>
  <si>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</si>
  <si>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</si>
  <si>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</si>
  <si>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</si>
  <si>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</si>
  <si>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</si>
  <si>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</si>
  <si>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</si>
  <si>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</si>
  <si>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</si>
  <si>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</si>
  <si>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</si>
  <si>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</si>
  <si>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</si>
  <si>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</si>
  <si>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</si>
  <si>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</si>
  <si>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</si>
  <si>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</si>
  <si>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</si>
  <si>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</si>
  <si>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</si>
  <si>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</si>
  <si>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</si>
  <si>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</si>
  <si>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</si>
  <si>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</si>
  <si>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</si>
  <si>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</si>
  <si>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</si>
  <si>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</si>
  <si>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</si>
  <si>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</si>
  <si>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</si>
  <si>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</si>
  <si>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</si>
  <si>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</si>
  <si>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</si>
  <si>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</si>
  <si>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</si>
  <si>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</si>
  <si>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</si>
  <si>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</si>
  <si>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</si>
  <si>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</si>
  <si>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</si>
  <si>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</si>
  <si>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</si>
  <si>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</si>
  <si>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</si>
  <si>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</si>
  <si>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</si>
  <si>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</si>
  <si>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</si>
  <si>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</si>
  <si>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</si>
  <si>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</si>
  <si>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</si>
  <si>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</si>
  <si>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</si>
  <si>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</si>
  <si>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</si>
  <si>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</si>
  <si>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</si>
  <si>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</si>
  <si>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</si>
  <si>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</si>
  <si>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</si>
  <si>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</si>
  <si>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</si>
  <si>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</si>
  <si>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</si>
  <si>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</si>
  <si>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</si>
  <si>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</si>
  <si>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</si>
  <si>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</si>
  <si>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</si>
  <si>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</si>
  <si>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</si>
  <si>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</si>
  <si>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</si>
  <si>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</si>
  <si>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</si>
  <si>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</si>
  <si>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</si>
  <si>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</si>
  <si>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</si>
  <si>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</si>
  <si>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</si>
  <si>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</si>
  <si>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</si>
  <si>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</si>
  <si>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</si>
  <si>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</si>
  <si>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</si>
  <si>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</si>
  <si>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</si>
  <si>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</si>
  <si>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</si>
  <si>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</si>
  <si>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</si>
  <si>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</si>
  <si>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</si>
  <si>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</si>
  <si>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</si>
  <si>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</si>
  <si>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</si>
  <si>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</si>
  <si>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</si>
  <si>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</si>
  <si>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</si>
  <si>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</si>
  <si>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</si>
  <si>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</si>
  <si>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</si>
  <si>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</si>
  <si>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</si>
  <si>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</si>
  <si>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</si>
  <si>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</si>
  <si>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</si>
  <si>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</si>
  <si>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</si>
  <si>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</si>
  <si>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</si>
  <si>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</si>
  <si>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</si>
  <si>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</si>
  <si>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</si>
  <si>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</si>
  <si>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</si>
  <si>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</si>
  <si>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</si>
  <si>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</si>
  <si>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</si>
  <si>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</si>
  <si>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</si>
  <si>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</si>
  <si>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</si>
  <si>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</si>
  <si>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</si>
  <si>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</si>
  <si>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</si>
  <si>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</si>
  <si>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</si>
  <si>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</si>
  <si>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</si>
  <si>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</si>
  <si>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</si>
  <si>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</si>
  <si>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</si>
  <si>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</si>
  <si>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</si>
  <si>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</si>
  <si>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</si>
  <si>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</si>
  <si>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</si>
  <si>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</si>
  <si>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</si>
  <si>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</si>
  <si>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</si>
  <si>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</si>
  <si>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</si>
  <si>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</si>
  <si>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</si>
  <si>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</si>
  <si>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</si>
  <si>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</si>
  <si>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</si>
  <si>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</si>
  <si>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</si>
  <si>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</si>
  <si>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</si>
  <si>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</si>
  <si>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</si>
  <si>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</si>
  <si>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</si>
  <si>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</si>
  <si>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</si>
  <si>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</si>
  <si>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</si>
  <si>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</si>
  <si>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</si>
  <si>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</si>
  <si>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</si>
  <si>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</si>
  <si>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</si>
  <si>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</si>
  <si>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</si>
  <si>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</si>
  <si>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</si>
  <si>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</si>
  <si>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</si>
  <si>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</si>
  <si>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</si>
  <si>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</si>
  <si>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</si>
  <si>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</si>
  <si>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</si>
  <si>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</si>
  <si>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</si>
  <si>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</si>
  <si>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</si>
  <si>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</si>
  <si>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</si>
  <si>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</si>
  <si>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</si>
  <si>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</si>
  <si>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</si>
  <si>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</si>
  <si>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</si>
  <si>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</si>
  <si>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</si>
  <si>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</si>
  <si>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</si>
  <si>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</si>
  <si>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</si>
  <si>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</si>
  <si>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</si>
  <si>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</si>
  <si>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</si>
  <si>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</si>
  <si>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</si>
  <si>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</si>
  <si>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</si>
  <si>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</si>
  <si>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</si>
  <si>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</si>
  <si>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</si>
  <si>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</si>
  <si>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</si>
  <si>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</si>
  <si>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</si>
  <si>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</si>
  <si>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</si>
  <si>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</si>
  <si>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</si>
  <si>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</si>
  <si>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</si>
  <si>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</si>
  <si>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</si>
  <si>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</si>
  <si>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</si>
  <si>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</si>
  <si>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</si>
  <si>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</si>
  <si>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</si>
  <si>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</si>
  <si>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</si>
  <si>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</si>
  <si>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</si>
  <si>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</si>
  <si>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</si>
  <si>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</si>
  <si>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</si>
  <si>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</si>
  <si>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</si>
  <si>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</si>
  <si>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</si>
  <si>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</si>
  <si>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</si>
  <si>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</si>
  <si>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</si>
  <si>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</si>
  <si>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</si>
  <si>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</si>
  <si>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</si>
  <si>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</si>
  <si>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</si>
  <si>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</si>
  <si>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</si>
  <si>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</si>
  <si>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</si>
  <si>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</si>
  <si>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</si>
  <si>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</si>
  <si>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</si>
  <si>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</si>
  <si>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</si>
  <si>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</si>
  <si>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</si>
  <si>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</si>
  <si>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</si>
  <si>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</si>
  <si>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</si>
  <si>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</si>
  <si>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</si>
  <si>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</si>
  <si>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</si>
  <si>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Pays de Belvès 24170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</si>
</sst>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B8" sqref="B8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0.75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0.75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100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(11.57+11.59+11.59)/3</f>
        <v>11.583333333333334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11.59+0.75</f>
        <v>12.34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13.200000000000003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13.200000000000003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30.76071428571429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30.76071428571429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43.960714285714289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43.960714285714289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1.2326787939830401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1.2326787939830401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-4.6225454774364003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-4.6225454774364003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7" zoomScale="80" zoomScaleNormal="80" workbookViewId="0">
      <selection activeCell="O129" sqref="O12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1.2326787939830401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1.2326787939830401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80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80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0.48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0.48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0.16800000000000001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0.16800000000000001</v>
      </c>
    </row>
    <row r="12" spans="1:15" x14ac:dyDescent="0.3">
      <c r="B12" s="19" t="s">
        <v>334</v>
      </c>
      <c r="C12" s="39">
        <f>(C7+C8+C9)*'(ne pas modifier) BDD_REF'!$B$221*'(ne pas modifier) BDD_REF'!$B$209</f>
        <v>0.21119999999999997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0.21119999999999997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55.24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55.24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0.16964203999999999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0.16964203999999999</v>
      </c>
    </row>
    <row r="20" spans="1:108" x14ac:dyDescent="0.3">
      <c r="B20" s="7" t="s">
        <v>325</v>
      </c>
      <c r="C20" s="80">
        <v>750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750</v>
      </c>
    </row>
    <row r="21" spans="1:108" x14ac:dyDescent="0.3">
      <c r="B21" s="3" t="s">
        <v>185</v>
      </c>
      <c r="C21" s="39">
        <f>(C20*'(ne pas modifier) BDD_REF'!$B$210)/1000</f>
        <v>4.2750000000000003E-2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4.2750000000000003E-2</v>
      </c>
    </row>
    <row r="22" spans="1:108" s="16" customFormat="1" x14ac:dyDescent="0.3">
      <c r="A22" s="18"/>
      <c r="B22" s="19" t="s">
        <v>186</v>
      </c>
      <c r="C22" s="81">
        <f>C19+C21</f>
        <v>0.21239204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0.21239204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80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80</v>
      </c>
    </row>
    <row r="24" spans="1:108" x14ac:dyDescent="0.3">
      <c r="B24" s="7" t="s">
        <v>327</v>
      </c>
      <c r="C24" s="80">
        <v>56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56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0.15575999999999998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0.15575999999999998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187</v>
      </c>
      <c r="C32" s="81">
        <f>C25+C26+C31</f>
        <v>0.15575999999999998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0.15575999999999998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0.72594746857142856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0.72594746857142856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80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80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0.16800000000000001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0.16800000000000001</v>
      </c>
    </row>
    <row r="39" spans="1:108" x14ac:dyDescent="0.3">
      <c r="B39" s="19" t="s">
        <v>334</v>
      </c>
      <c r="C39" s="39">
        <f>(C34+C35+C36)*'(ne pas modifier) BDD_REF'!$B$221*'(ne pas modifier) BDD_REF'!$B$209</f>
        <v>0.21119999999999997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0.21119999999999997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55.24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55.24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0.16964203999999999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0.16964203999999999</v>
      </c>
    </row>
    <row r="47" spans="1:108" x14ac:dyDescent="0.3">
      <c r="B47" s="7" t="s">
        <v>325</v>
      </c>
      <c r="C47" s="80">
        <v>750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750</v>
      </c>
    </row>
    <row r="48" spans="1:108" x14ac:dyDescent="0.3">
      <c r="B48" s="3" t="s">
        <v>185</v>
      </c>
      <c r="C48" s="39">
        <f>(C47*'(ne pas modifier) BDD_REF'!$B$210)/1000</f>
        <v>4.2750000000000003E-2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4.2750000000000003E-2</v>
      </c>
    </row>
    <row r="49" spans="1:108" s="16" customFormat="1" x14ac:dyDescent="0.3">
      <c r="A49" s="18"/>
      <c r="B49" s="19" t="s">
        <v>186</v>
      </c>
      <c r="C49" s="81">
        <f>C46+C48</f>
        <v>0.21239204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0.21239204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80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80</v>
      </c>
    </row>
    <row r="51" spans="1:108" x14ac:dyDescent="0.3">
      <c r="B51" s="7" t="s">
        <v>327</v>
      </c>
      <c r="C51" s="80">
        <v>56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56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0.15575999999999998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0.15575999999999998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187</v>
      </c>
      <c r="C59" s="81">
        <f>C52+C53+C58</f>
        <v>0.15575999999999998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0.15575999999999998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0.72594746857142856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0.72594746857142856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80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80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0.48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0.48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0.16800000000000001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0.16800000000000001</v>
      </c>
    </row>
    <row r="66" spans="1:108" x14ac:dyDescent="0.3">
      <c r="B66" s="19" t="s">
        <v>334</v>
      </c>
      <c r="C66" s="39">
        <f>(C61+C62+C63)*'(ne pas modifier) BDD_REF'!$B$221*'(ne pas modifier) BDD_REF'!$B$209</f>
        <v>0.21119999999999997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0.21119999999999997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55.24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55.24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0.16964203999999999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0.16964203999999999</v>
      </c>
    </row>
    <row r="74" spans="1:108" x14ac:dyDescent="0.3">
      <c r="B74" s="7" t="s">
        <v>325</v>
      </c>
      <c r="C74" s="80">
        <v>750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750</v>
      </c>
    </row>
    <row r="75" spans="1:108" x14ac:dyDescent="0.3">
      <c r="B75" s="3" t="s">
        <v>185</v>
      </c>
      <c r="C75" s="39">
        <f>(C74*'(ne pas modifier) BDD_REF'!$B$210)/1000</f>
        <v>4.2750000000000003E-2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4.2750000000000003E-2</v>
      </c>
    </row>
    <row r="76" spans="1:108" s="16" customFormat="1" x14ac:dyDescent="0.3">
      <c r="A76" s="18"/>
      <c r="B76" s="19" t="s">
        <v>186</v>
      </c>
      <c r="C76" s="81">
        <f>C73+C75</f>
        <v>0.21239204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0.21239204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80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80</v>
      </c>
    </row>
    <row r="78" spans="1:108" x14ac:dyDescent="0.3">
      <c r="B78" s="7" t="s">
        <v>327</v>
      </c>
      <c r="C78" s="80">
        <v>56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56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0.15575999999999998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0.15575999999999998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187</v>
      </c>
      <c r="C86" s="81">
        <f>C79+C80+C85</f>
        <v>0.15575999999999998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0.15575999999999998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0.72594746857142856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0.72594746857142856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80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80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0.48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0.48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0.16800000000000001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0.16800000000000001</v>
      </c>
    </row>
    <row r="93" spans="1:108" x14ac:dyDescent="0.3">
      <c r="B93" s="19" t="s">
        <v>334</v>
      </c>
      <c r="C93" s="39">
        <f>(C88+C89+C90)*'(ne pas modifier) BDD_REF'!$B$221*'(ne pas modifier) BDD_REF'!$B$209</f>
        <v>0.21119999999999997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0.21119999999999997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55.24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55.24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0.16964203999999999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0.16964203999999999</v>
      </c>
    </row>
    <row r="101" spans="1:108" x14ac:dyDescent="0.3">
      <c r="B101" s="7" t="s">
        <v>325</v>
      </c>
      <c r="C101" s="80">
        <v>750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750</v>
      </c>
    </row>
    <row r="102" spans="1:108" x14ac:dyDescent="0.3">
      <c r="B102" s="3" t="s">
        <v>185</v>
      </c>
      <c r="C102" s="39">
        <f>(C101*'(ne pas modifier) BDD_REF'!$B$210)/1000</f>
        <v>4.2750000000000003E-2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4.2750000000000003E-2</v>
      </c>
    </row>
    <row r="103" spans="1:108" s="16" customFormat="1" x14ac:dyDescent="0.3">
      <c r="A103" s="18"/>
      <c r="B103" s="19" t="s">
        <v>186</v>
      </c>
      <c r="C103" s="81">
        <f>C100+C102</f>
        <v>0.21239204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0.21239204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80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80</v>
      </c>
    </row>
    <row r="105" spans="1:108" x14ac:dyDescent="0.3">
      <c r="B105" s="7" t="s">
        <v>327</v>
      </c>
      <c r="C105" s="80">
        <v>56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56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0.15575999999999998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0.15575999999999998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187</v>
      </c>
      <c r="C113" s="81">
        <f>C106+C107+C112</f>
        <v>0.15575999999999998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0.15575999999999998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0.72594746857142856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0.72594746857142856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80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80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0.48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0.48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0.16800000000000001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0.16800000000000001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0.21119999999999997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0.21119999999999997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55.24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55.24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0.16964203999999999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0.16964203999999999</v>
      </c>
    </row>
    <row r="128" spans="1:108" x14ac:dyDescent="0.3">
      <c r="B128" s="7" t="s">
        <v>325</v>
      </c>
      <c r="C128" s="80">
        <v>750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750</v>
      </c>
    </row>
    <row r="129" spans="1:108" x14ac:dyDescent="0.3">
      <c r="B129" s="3" t="s">
        <v>185</v>
      </c>
      <c r="C129" s="39">
        <f>(C128*'(ne pas modifier) BDD_REF'!$B$210)/1000</f>
        <v>4.2750000000000003E-2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4.2750000000000003E-2</v>
      </c>
    </row>
    <row r="130" spans="1:108" s="16" customFormat="1" x14ac:dyDescent="0.3">
      <c r="A130" s="18"/>
      <c r="B130" s="19" t="s">
        <v>186</v>
      </c>
      <c r="C130" s="81">
        <f>C127+C129</f>
        <v>0.21239204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0.21239204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80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80</v>
      </c>
    </row>
    <row r="132" spans="1:108" x14ac:dyDescent="0.3">
      <c r="B132" s="7" t="s">
        <v>327</v>
      </c>
      <c r="C132" s="80">
        <v>56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56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0.15575999999999998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0.15575999999999998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187</v>
      </c>
      <c r="C140" s="81">
        <f>C133+C134+C139</f>
        <v>0.15575999999999998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0.15575999999999998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0.72594746857142856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0.72594746857142856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3.6297373428571427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3.6297373428571427</v>
      </c>
    </row>
    <row r="143" spans="1:108" x14ac:dyDescent="0.3">
      <c r="B143" s="71" t="s">
        <v>223</v>
      </c>
      <c r="C143" s="71">
        <f>(C142-C5*5)</f>
        <v>-2.5336566270580581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-1.9002424702935437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-1.9002424702935437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30.76071428571429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30.76071428571429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13.200000000000003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13.200000000000003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-1.9002424702935437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30.76071428571429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13.200000000000003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45.860956756007837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-1.9002424702935437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27.684642857142862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13.200000000000003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38.696421041722118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2023-04-06T12:44:46Z</dcterms:modified>
</cp:coreProperties>
</file>