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Cerno\8_EI Sanfourche Yannick Cerno\"/>
    </mc:Choice>
  </mc:AlternateContent>
  <xr:revisionPtr revIDLastSave="0" documentId="13_ncr:1_{F7C35BC3-983E-4DB1-B8E0-412694751090}" xr6:coauthVersionLast="47" xr6:coauthVersionMax="47" xr10:uidLastSave="{00000000-0000-0000-0000-000000000000}"/>
  <bookViews>
    <workbookView xWindow="-108" yWindow="-108" windowWidth="23256" windowHeight="12576" tabRatio="639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H52" i="5"/>
  <c r="H59" i="5" s="1"/>
  <c r="I52" i="5"/>
  <c r="J52" i="5"/>
  <c r="K52" i="5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G73" i="5"/>
  <c r="G76" i="5" s="1"/>
  <c r="G87" i="5" s="1"/>
  <c r="K73" i="5"/>
  <c r="K76" i="5" s="1"/>
  <c r="K87" i="5" s="1"/>
  <c r="G46" i="5"/>
  <c r="G49" i="5" s="1"/>
  <c r="G60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K46" i="5"/>
  <c r="K49" i="5" s="1"/>
  <c r="K60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<sst xmlns="http://schemas.openxmlformats.org/spreadsheetml/2006/main" count="885" uniqueCount="347">
  <si>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</si>
  <si>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</si>
  <si>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</si>
  <si>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</si>
  <si>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</si>
  <si>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</si>
  <si>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</si>
  <si>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</si>
  <si>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</si>
  <si>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</si>
  <si>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</si>
  <si>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</si>
  <si>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</si>
  <si>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</si>
  <si>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</si>
  <si>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</si>
  <si>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</si>
  <si>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</si>
  <si>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</si>
  <si>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</si>
  <si>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</si>
  <si>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</si>
  <si>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</si>
  <si>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</si>
  <si>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</si>
  <si>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</si>
  <si>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</si>
  <si>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</si>
  <si>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</si>
  <si>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</si>
  <si>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</si>
  <si>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</si>
  <si>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</si>
  <si>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</si>
  <si>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</si>
  <si>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</si>
  <si>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</si>
  <si>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</si>
  <si>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</si>
  <si>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</si>
  <si>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</si>
  <si>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</si>
  <si>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</si>
  <si>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</si>
  <si>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</si>
  <si>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</si>
  <si>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</si>
  <si>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</si>
  <si>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</si>
  <si>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</si>
  <si>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</si>
  <si>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</si>
  <si>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</si>
  <si>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</si>
  <si>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</si>
  <si>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</si>
  <si>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</si>
  <si>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</si>
  <si>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</si>
  <si>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</si>
  <si>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</si>
  <si>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</si>
  <si>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</si>
  <si>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</si>
  <si>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</si>
  <si>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</si>
  <si>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</si>
  <si>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</si>
  <si>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</si>
  <si>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</si>
  <si>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</si>
  <si>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</si>
  <si>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</si>
  <si>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</si>
  <si>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</si>
  <si>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</si>
  <si>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</si>
  <si>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</si>
  <si>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</si>
  <si>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</si>
  <si>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</si>
  <si>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</si>
  <si>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</si>
  <si>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</si>
  <si>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</si>
  <si>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</si>
  <si>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</si>
  <si>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</si>
  <si>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</si>
  <si>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</si>
  <si>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</si>
  <si>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</si>
  <si>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</si>
  <si>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</si>
  <si>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</si>
  <si>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</si>
  <si>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</si>
  <si>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</si>
  <si>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</si>
  <si>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</si>
  <si>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</si>
  <si>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</si>
  <si>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</si>
  <si>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</si>
  <si>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</si>
  <si>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</si>
  <si>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</si>
  <si>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</si>
  <si>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</si>
  <si>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</si>
  <si>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</si>
  <si>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</si>
  <si>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</si>
  <si>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</si>
  <si>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</si>
  <si>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</si>
  <si>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</si>
  <si>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</si>
  <si>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</si>
  <si>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</si>
  <si>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</si>
  <si>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</si>
  <si>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</si>
  <si>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</si>
  <si>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</si>
  <si>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</si>
  <si>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</si>
  <si>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</si>
  <si>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</si>
  <si>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</si>
  <si>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</si>
  <si>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</si>
  <si>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</si>
  <si>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</si>
  <si>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</si>
  <si>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</si>
  <si>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</si>
  <si>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</si>
  <si>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</si>
  <si>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</si>
  <si>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</si>
  <si>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</si>
  <si>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</si>
  <si>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</si>
  <si>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</si>
  <si>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</si>
  <si>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</si>
  <si>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</si>
  <si>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</si>
  <si>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</si>
  <si>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</si>
  <si>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</si>
  <si>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</si>
  <si>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</si>
  <si>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</si>
  <si>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</si>
  <si>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</si>
  <si>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</si>
  <si>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</si>
  <si>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</si>
  <si>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</si>
  <si>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</si>
  <si>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</si>
  <si>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</si>
  <si>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</si>
  <si>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</si>
  <si>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</si>
  <si>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</si>
  <si>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</si>
  <si>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</si>
  <si>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</si>
  <si>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</si>
  <si>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</si>
  <si>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</si>
  <si>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</si>
  <si>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</si>
  <si>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</si>
  <si>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</si>
  <si>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</si>
  <si>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</si>
  <si>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</si>
  <si>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</si>
  <si>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</si>
  <si>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</si>
  <si>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</si>
  <si>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</si>
  <si>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</si>
  <si>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</si>
  <si>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</si>
  <si>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</si>
  <si>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</si>
  <si>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</si>
  <si>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</si>
  <si>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</si>
  <si>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</si>
  <si>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</si>
  <si>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</si>
  <si>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</si>
  <si>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</si>
  <si>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</si>
  <si>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</si>
  <si>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</si>
  <si>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</si>
  <si>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</si>
  <si>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</si>
  <si>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</si>
  <si>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</si>
  <si>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</si>
  <si>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</si>
  <si>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</si>
  <si>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</si>
  <si>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</si>
  <si>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</si>
  <si>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</si>
  <si>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</si>
  <si>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</si>
  <si>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</si>
  <si>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</si>
  <si>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</si>
  <si>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</si>
  <si>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</si>
  <si>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</si>
  <si>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</si>
  <si>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</si>
  <si>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</si>
  <si>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</si>
  <si>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</si>
  <si>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</si>
  <si>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</si>
  <si>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</si>
  <si>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</si>
  <si>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</si>
  <si>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</si>
  <si>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</si>
  <si>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</si>
  <si>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</si>
  <si>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</si>
  <si>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</si>
  <si>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</si>
  <si>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</si>
  <si>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</si>
  <si>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</si>
  <si>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</si>
  <si>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</si>
  <si>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</si>
  <si>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</si>
  <si>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</si>
  <si>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</si>
  <si>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</si>
  <si>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</si>
  <si>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</si>
  <si>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</si>
  <si>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</si>
  <si>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</si>
  <si>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</si>
  <si>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</si>
  <si>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</si>
  <si>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</si>
  <si>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</si>
  <si>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</si>
  <si>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</si>
  <si>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</si>
  <si>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</si>
  <si>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</si>
  <si>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</si>
  <si>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</si>
  <si>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</si>
  <si>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</si>
  <si>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</si>
  <si>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</si>
  <si>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</si>
  <si>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</si>
  <si>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</si>
  <si>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</si>
  <si>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</si>
  <si>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</si>
  <si>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</si>
  <si>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</si>
  <si>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</si>
  <si>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</si>
  <si>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</si>
  <si>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</si>
  <si>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</si>
  <si>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</si>
  <si>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</si>
  <si>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</si>
  <si>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</si>
  <si>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</si>
  <si>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</si>
  <si>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</si>
  <si>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</si>
  <si>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</si>
  <si>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</si>
  <si>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</si>
  <si>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</si>
  <si>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</si>
  <si>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</si>
  <si>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</si>
  <si>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</si>
  <si>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</si>
  <si>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</si>
  <si>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</si>
  <si>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</si>
  <si>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</si>
  <si>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</si>
  <si>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</si>
  <si>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</si>
  <si>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</si>
  <si>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</si>
  <si>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</si>
  <si>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</si>
  <si>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</si>
  <si>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</si>
  <si>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</si>
  <si>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</si>
  <si>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</si>
  <si>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</si>
  <si>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</si>
  <si>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</si>
  <si>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</si>
  <si>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</si>
  <si>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</si>
  <si>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</si>
  <si>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</si>
  <si>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</si>
  <si>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</si>
  <si>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</si>
  <si>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</si>
  <si>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</si>
  <si>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</si>
  <si>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</si>
  <si>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</si>
  <si>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</si>
  <si>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</si>
  <si>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</si>
  <si>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</si>
  <si>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</si>
  <si>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</si>
  <si>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</si>
  <si>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</si>
  <si>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</si>
  <si>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</si>
  <si>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</si>
  <si>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</si>
  <si>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</si>
  <si>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</si>
  <si>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Daglan 24250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</si>
</sst>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3" zoomScale="70" zoomScaleNormal="70" workbookViewId="0">
      <selection activeCell="B20" sqref="B2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0.55000000000000004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0.55000000000000004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100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83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78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(19.04+16.25+16.25)/3</f>
        <v>17.18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19.02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9.6800000000000015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9.6800000000000015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22.557857142857149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22.557857142857149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32.237857142857152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32.237857142857152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2.2314397451220667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2.2314397451220667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-6.1364592990856837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-6.1364592990856837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12" zoomScale="80" zoomScaleNormal="80" workbookViewId="0">
      <selection activeCell="D149" sqref="D149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2.2314397451220667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2.2314397451220667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317</v>
      </c>
      <c r="C8" s="80">
        <v>20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20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0.12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0.12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4.2000000000000003E-2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4.2000000000000003E-2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5.2799999999999993E-2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50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50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0.15354999999999999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0.15354999999999999</v>
      </c>
    </row>
    <row r="20" spans="1:108" x14ac:dyDescent="0.3">
      <c r="B20" s="7" t="s">
        <v>325</v>
      </c>
      <c r="C20" s="80">
        <v>100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100</v>
      </c>
    </row>
    <row r="21" spans="1:108" x14ac:dyDescent="0.3">
      <c r="B21" s="3" t="s">
        <v>185</v>
      </c>
      <c r="C21" s="39">
        <f>(C20*'(ne pas modifier) BDD_REF'!$B$210)/1000</f>
        <v>5.7000000000000002E-3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5.7000000000000002E-3</v>
      </c>
    </row>
    <row r="22" spans="1:108" s="16" customFormat="1" x14ac:dyDescent="0.3">
      <c r="A22" s="18"/>
      <c r="B22" s="19" t="s">
        <v>186</v>
      </c>
      <c r="C22" s="81">
        <f>C19+C21</f>
        <v>0.15925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0.15925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20</v>
      </c>
    </row>
    <row r="24" spans="1:108" x14ac:dyDescent="0.3">
      <c r="B24" s="7" t="s">
        <v>327</v>
      </c>
      <c r="C24" s="80">
        <v>20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20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4.3200000000000002E-2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4.3200000000000002E-2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0.5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0.5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4.4925E-3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4.4925E-3</v>
      </c>
    </row>
    <row r="32" spans="1:108" s="16" customFormat="1" x14ac:dyDescent="0.3">
      <c r="A32" s="18"/>
      <c r="B32" s="19" t="s">
        <v>187</v>
      </c>
      <c r="C32" s="81">
        <f>C25+C26+C31</f>
        <v>4.7692499999999999E-2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4.7692499999999999E-2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0.29639135714285714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0.29639135714285714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317</v>
      </c>
      <c r="C35" s="80">
        <v>20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20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0.12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0.12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4.2000000000000003E-2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4.2000000000000003E-2</v>
      </c>
    </row>
    <row r="39" spans="1:108" x14ac:dyDescent="0.3">
      <c r="B39" s="19" t="s">
        <v>334</v>
      </c>
      <c r="C39" s="39">
        <f>(C34+C35+C36)*'(ne pas modifier) BDD_REF'!$B$221*'(ne pas modifier) BDD_REF'!$B$209</f>
        <v>5.2799999999999993E-2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5.2799999999999993E-2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50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50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0.15354999999999999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0.15354999999999999</v>
      </c>
    </row>
    <row r="47" spans="1:108" x14ac:dyDescent="0.3">
      <c r="B47" s="7" t="s">
        <v>325</v>
      </c>
      <c r="C47" s="80">
        <v>100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100</v>
      </c>
    </row>
    <row r="48" spans="1:108" x14ac:dyDescent="0.3">
      <c r="B48" s="3" t="s">
        <v>185</v>
      </c>
      <c r="C48" s="39">
        <f>(C47*'(ne pas modifier) BDD_REF'!$B$210)/1000</f>
        <v>5.7000000000000002E-3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5.7000000000000002E-3</v>
      </c>
    </row>
    <row r="49" spans="1:108" s="16" customFormat="1" x14ac:dyDescent="0.3">
      <c r="A49" s="18"/>
      <c r="B49" s="19" t="s">
        <v>186</v>
      </c>
      <c r="C49" s="81">
        <f>C46+C48</f>
        <v>0.15925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0.15925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20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20</v>
      </c>
    </row>
    <row r="51" spans="1:108" x14ac:dyDescent="0.3">
      <c r="B51" s="7" t="s">
        <v>327</v>
      </c>
      <c r="C51" s="80">
        <v>20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20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4.3200000000000002E-2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4.3200000000000002E-2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0.5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0.5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4.4925E-3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4.4925E-3</v>
      </c>
    </row>
    <row r="59" spans="1:108" s="16" customFormat="1" x14ac:dyDescent="0.3">
      <c r="A59" s="18"/>
      <c r="B59" s="19" t="s">
        <v>187</v>
      </c>
      <c r="C59" s="81">
        <f>C52+C53+C58</f>
        <v>4.7692499999999999E-2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4.7692499999999999E-2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0.29639135714285714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0.29639135714285714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317</v>
      </c>
      <c r="C62" s="80">
        <v>40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40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0.24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0.24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8.4000000000000005E-2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8.4000000000000005E-2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0.10559999999999999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70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70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0.21496999999999997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0.21496999999999997</v>
      </c>
    </row>
    <row r="74" spans="1:108" x14ac:dyDescent="0.3">
      <c r="B74" s="7" t="s">
        <v>325</v>
      </c>
      <c r="C74" s="80">
        <v>150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150</v>
      </c>
    </row>
    <row r="75" spans="1:108" x14ac:dyDescent="0.3">
      <c r="B75" s="3" t="s">
        <v>185</v>
      </c>
      <c r="C75" s="39">
        <f>(C74*'(ne pas modifier) BDD_REF'!$B$210)/1000</f>
        <v>8.5500000000000003E-3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8.5500000000000003E-3</v>
      </c>
    </row>
    <row r="76" spans="1:108" s="16" customFormat="1" x14ac:dyDescent="0.3">
      <c r="A76" s="18"/>
      <c r="B76" s="19" t="s">
        <v>186</v>
      </c>
      <c r="C76" s="81">
        <f>C73+C75</f>
        <v>0.22351999999999997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0.22351999999999997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40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40</v>
      </c>
    </row>
    <row r="78" spans="1:108" x14ac:dyDescent="0.3">
      <c r="B78" s="7" t="s">
        <v>327</v>
      </c>
      <c r="C78" s="80">
        <v>40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40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8.6400000000000005E-2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8.6400000000000005E-2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329</v>
      </c>
      <c r="C82" s="80">
        <v>0.5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0.5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4.4925E-3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4.4925E-3</v>
      </c>
    </row>
    <row r="86" spans="1:108" s="16" customFormat="1" x14ac:dyDescent="0.3">
      <c r="A86" s="18"/>
      <c r="B86" s="19" t="s">
        <v>187</v>
      </c>
      <c r="C86" s="81">
        <f>C79+C80+C85</f>
        <v>9.0892500000000001E-2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9.0892500000000001E-2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0.49331021428571425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0.49331021428571425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317</v>
      </c>
      <c r="C89" s="80">
        <v>40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40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0.24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0.24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8.4000000000000005E-2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8.4000000000000005E-2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0.10559999999999999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0.10559999999999999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0.30709999999999998</v>
      </c>
    </row>
    <row r="101" spans="1:108" x14ac:dyDescent="0.3">
      <c r="B101" s="7" t="s">
        <v>325</v>
      </c>
      <c r="C101" s="80">
        <v>300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300</v>
      </c>
    </row>
    <row r="102" spans="1:108" x14ac:dyDescent="0.3">
      <c r="B102" s="3" t="s">
        <v>185</v>
      </c>
      <c r="C102" s="39">
        <f>(C101*'(ne pas modifier) BDD_REF'!$B$210)/1000</f>
        <v>1.7100000000000001E-2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1.7100000000000001E-2</v>
      </c>
    </row>
    <row r="103" spans="1:108" s="16" customFormat="1" x14ac:dyDescent="0.3">
      <c r="A103" s="18"/>
      <c r="B103" s="19" t="s">
        <v>186</v>
      </c>
      <c r="C103" s="81">
        <f>C100+C102</f>
        <v>0.32419999999999999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0.32419999999999999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40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40</v>
      </c>
    </row>
    <row r="105" spans="1:108" x14ac:dyDescent="0.3">
      <c r="B105" s="7" t="s">
        <v>327</v>
      </c>
      <c r="C105" s="80">
        <v>40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40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8.6400000000000005E-2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8.6400000000000005E-2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0.5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0.5</v>
      </c>
    </row>
    <row r="109" spans="1:108" x14ac:dyDescent="0.3">
      <c r="B109" s="7" t="s">
        <v>329</v>
      </c>
      <c r="C109" s="80">
        <v>0.5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0.5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7.4970000000000002E-3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7.4970000000000002E-3</v>
      </c>
    </row>
    <row r="113" spans="1:108" s="16" customFormat="1" x14ac:dyDescent="0.3">
      <c r="A113" s="18"/>
      <c r="B113" s="19" t="s">
        <v>187</v>
      </c>
      <c r="C113" s="81">
        <f>C106+C107+C112</f>
        <v>9.3897000000000008E-2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9.3897000000000008E-2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0.59699471428571427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0.59699471428571427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317</v>
      </c>
      <c r="C116" s="80">
        <v>50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50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0.3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0.3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0.105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0.105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0.13200000000000001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0.13200000000000001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0.30709999999999998</v>
      </c>
    </row>
    <row r="128" spans="1:108" x14ac:dyDescent="0.3">
      <c r="B128" s="7" t="s">
        <v>325</v>
      </c>
      <c r="C128" s="80">
        <v>300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300</v>
      </c>
    </row>
    <row r="129" spans="1:108" x14ac:dyDescent="0.3">
      <c r="B129" s="3" t="s">
        <v>185</v>
      </c>
      <c r="C129" s="39">
        <f>(C128*'(ne pas modifier) BDD_REF'!$B$210)/1000</f>
        <v>1.7100000000000001E-2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1.7100000000000001E-2</v>
      </c>
    </row>
    <row r="130" spans="1:108" s="16" customFormat="1" x14ac:dyDescent="0.3">
      <c r="A130" s="18"/>
      <c r="B130" s="19" t="s">
        <v>186</v>
      </c>
      <c r="C130" s="81">
        <f>C127+C129</f>
        <v>0.32419999999999999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0.32419999999999999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327</v>
      </c>
      <c r="C132" s="80">
        <v>50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50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0.108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0.108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0.5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0.5</v>
      </c>
    </row>
    <row r="136" spans="1:108" x14ac:dyDescent="0.3">
      <c r="B136" s="7" t="s">
        <v>329</v>
      </c>
      <c r="C136" s="80">
        <v>0.5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0.5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7.4970000000000002E-3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7.4970000000000002E-3</v>
      </c>
    </row>
    <row r="140" spans="1:108" s="16" customFormat="1" x14ac:dyDescent="0.3">
      <c r="A140" s="18"/>
      <c r="B140" s="19" t="s">
        <v>187</v>
      </c>
      <c r="C140" s="81">
        <f>C133+C134+C139</f>
        <v>0.115497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0.115497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0.66331914285714277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0.66331914285714277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2.3464067857142856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2.3464067857142856</v>
      </c>
    </row>
    <row r="143" spans="1:108" x14ac:dyDescent="0.3">
      <c r="B143" s="71" t="s">
        <v>223</v>
      </c>
      <c r="C143" s="71">
        <f>(C142-C5*5)</f>
        <v>-8.810791939896049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-4.8459355669428277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-4.8459355669428277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22.557857142857149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22.557857142857149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9.6800000000000015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9.6800000000000015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-4.8459355669428277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22.557857142857149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9.6800000000000015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37.08379270979998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-4.8459355669428277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20.302071428571434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9.6800000000000015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31.829799852657121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2023-04-24T08:32:00Z</dcterms:modified>
</cp:coreProperties>
</file>