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LE TUZAN (33) - GF TOUPINE DE HABE\Dossier à déposer\"/>
    </mc:Choice>
  </mc:AlternateContent>
  <xr:revisionPtr revIDLastSave="0" documentId="13_ncr:1_{D75C0627-51D2-4E93-9864-B4A6D591D33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<sst xmlns="http://schemas.openxmlformats.org/spreadsheetml/2006/main" count="1169" uniqueCount="324">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</sst>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15" sqref="C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5.23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5.23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5.23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E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0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5.23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781.93046301769039</v>
      </c>
      <c r="G6" s="156">
        <f ca="1">F6*(100%-'Données projet'!$C$24)*(100%-'Données projet'!$C$25)*(100%-'Données projet'!$C$26)*(100%-'Données projet'!$C$27)</f>
        <v>478.54144336682657</v>
      </c>
      <c r="H6" s="157">
        <f>IF(OR('Données projet'!B9="",'Données projet'!C9="",'Données projet'!C9=0%),0,AVERAGE(Calculateur!$AC$3:$AC$33)*B6)</f>
        <v>78.622997725150668</v>
      </c>
      <c r="I6" s="158">
        <f>H6*(100%-'Données projet'!$C$24)*(100%-'Données projet'!$C$25)*(100%-'Données projet'!$C$26)*(100%-'Données projet'!$C$27)</f>
        <v>48.117274607792211</v>
      </c>
      <c r="J6" s="159">
        <f>IF(OR('Données projet'!B9="",'Données projet'!C9="",'Données projet'!C9=0%),0,SUM(Calculateur!$V$3:$V$33)*VLOOKUP('Données projet'!$B$9,Paramètres!$A$1:$I$89,9,0)*B6)</f>
        <v>994.01380000000006</v>
      </c>
      <c r="K6" s="160">
        <f>J6*(100%-'Données projet'!$C$24)*(100%-'Données projet'!$C$25)*(100%-'Données projet'!$C$26)*(100%-'Données projet'!$C$27)</f>
        <v>608.33644560000005</v>
      </c>
      <c r="L6" s="161">
        <f ca="1">G6+I6+K6</f>
        <v>1134.9951635746188</v>
      </c>
      <c r="M6" s="25">
        <f ca="1">L6/B6</f>
        <v>217.01628366627509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781.93046301769039</v>
      </c>
      <c r="G16" s="175">
        <f t="shared" ca="1" si="3"/>
        <v>478.54144336682657</v>
      </c>
      <c r="H16" s="176">
        <f t="shared" si="3"/>
        <v>78.622997725150668</v>
      </c>
      <c r="I16" s="176">
        <f t="shared" si="3"/>
        <v>48.117274607792211</v>
      </c>
      <c r="J16" s="177">
        <f t="shared" si="3"/>
        <v>994.01380000000006</v>
      </c>
      <c r="K16" s="177">
        <f t="shared" si="3"/>
        <v>608.33644560000005</v>
      </c>
      <c r="L16" s="178">
        <f t="shared" ca="1" si="3"/>
        <v>1134.9951635746188</v>
      </c>
      <c r="M16" s="25">
        <f ca="1">L16/6.42</f>
        <v>176.7905239212802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5.23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>
        <v>12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>
        <v>15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>
        <v>17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>
        <v>20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>
        <v>25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>
        <v>35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>
        <v>60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2024-12-12T15:45:31Z</dcterms:modified>
</cp:coreProperties>
</file>