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D3816A20-471A-453B-BFF9-DBAC403887FD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<sst xmlns="http://schemas.openxmlformats.org/spreadsheetml/2006/main" count="1171" uniqueCount="325">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</sst>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Normal="100" workbookViewId="0">
      <selection activeCell="D31" sqref="D3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2.04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1</v>
      </c>
      <c r="D9" s="33">
        <f t="shared" ref="D9:D18" si="0">C9*$C$5</f>
        <v>2.04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/>
      <c r="C10" s="264"/>
      <c r="D10" s="33">
        <f t="shared" si="0"/>
        <v>0</v>
      </c>
      <c r="E10" s="265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2.04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/>
      <c r="B62" s="261"/>
      <c r="C62" s="261"/>
      <c r="D62" s="261"/>
      <c r="E62" s="260"/>
      <c r="F62" s="260"/>
      <c r="G62" s="260"/>
      <c r="H62" s="260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/>
      <c r="B63" s="261"/>
      <c r="C63" s="261"/>
      <c r="D63" s="261"/>
      <c r="E63" s="260"/>
      <c r="F63" s="260"/>
      <c r="G63" s="260"/>
      <c r="H63" s="260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/>
      <c r="B64" s="261"/>
      <c r="C64" s="261"/>
      <c r="D64" s="261"/>
      <c r="E64" s="260"/>
      <c r="F64" s="260"/>
      <c r="G64" s="260"/>
      <c r="H64" s="260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/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2.04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302.72842946368286</v>
      </c>
      <c r="G6" s="145">
        <f ca="1">F6*(100%-'Données projet'!$C$24)*(100%-'Données projet'!$C$25)*(100%-'Données projet'!$C$26)*(100%-'Données projet'!$C$27)</f>
        <v>185.2697988317739</v>
      </c>
      <c r="H6" s="146">
        <f>IF(OR('Données projet'!B9="",'Données projet'!C9="",'Données projet'!C9=0%),0,AVERAGE(Calculateur!$AC$3:$AC$33)*B6)</f>
        <v>35.224133453145107</v>
      </c>
      <c r="I6" s="147">
        <f>H6*(100%-'Données projet'!$C$24)*(100%-'Données projet'!$C$25)*(100%-'Données projet'!$C$26)*(100%-'Données projet'!$C$27)</f>
        <v>21.557169673324807</v>
      </c>
      <c r="J6" s="148">
        <f>IF(OR('Données projet'!B9="",'Données projet'!C9="",'Données projet'!C9=0%),0,SUM(Calculateur!$V$3:$V$33)*VLOOKUP('Données projet'!$B$9,Paramètres!$A$1:$I$89,9,0)*B6)</f>
        <v>531.99119999999994</v>
      </c>
      <c r="K6" s="149">
        <f>J6*(100%-'Données projet'!$C$24)*(100%-'Données projet'!$C$25)*(100%-'Données projet'!$C$26)*(100%-'Données projet'!$C$27)</f>
        <v>325.57861439999999</v>
      </c>
      <c r="L6" s="150">
        <f ca="1">G6+I6+K6</f>
        <v>532.40558290509875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302.72842946368286</v>
      </c>
      <c r="G16" s="164">
        <f t="shared" ca="1" si="3"/>
        <v>185.2697988317739</v>
      </c>
      <c r="H16" s="165">
        <f t="shared" si="3"/>
        <v>35.224133453145107</v>
      </c>
      <c r="I16" s="165">
        <f t="shared" si="3"/>
        <v>21.557169673324807</v>
      </c>
      <c r="J16" s="166">
        <f t="shared" si="3"/>
        <v>531.99119999999994</v>
      </c>
      <c r="K16" s="166">
        <f t="shared" si="3"/>
        <v>325.57861439999999</v>
      </c>
      <c r="L16" s="167">
        <f t="shared" ca="1" si="3"/>
        <v>532.40558290509875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2.04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2024-08-19T13:15:24Z</dcterms:modified>
</cp:coreProperties>
</file>