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érigord\ECHOURGNAC (24) - COMAR\Dossier à déposer\"/>
    </mc:Choice>
  </mc:AlternateContent>
  <xr:revisionPtr revIDLastSave="0" documentId="13_ncr:1_{BED594B4-BA71-4BFC-84E2-D0F965DF6EE8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<sst xmlns="http://schemas.openxmlformats.org/spreadsheetml/2006/main" count="1166" uniqueCount="324">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</sst>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90" zoomScaleNormal="90" workbookViewId="0">
      <selection activeCell="G22" sqref="G2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29.43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29.43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29.43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I26" sqref="I2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29.43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4347.6684203051191</v>
      </c>
      <c r="G6" s="156">
        <f ca="1">F6*(100%-'Données projet'!$C$24)*(100%-'Données projet'!$C$25)*(100%-'Données projet'!$C$26)*(100%-'Données projet'!$C$27)</f>
        <v>2817.2891363577173</v>
      </c>
      <c r="H6" s="157">
        <f>IF(OR('Données projet'!B9="",'Données projet'!C9="",'Données projet'!C9=0%),0,AVERAGE(Calculateur!$AC$3:$AC$33)*B6)</f>
        <v>442.42348433101029</v>
      </c>
      <c r="I6" s="158">
        <f>H6*(100%-'Données projet'!$C$24)*(100%-'Données projet'!$C$25)*(100%-'Données projet'!$C$26)*(100%-'Données projet'!$C$27)</f>
        <v>286.69041784649465</v>
      </c>
      <c r="J6" s="159">
        <f>IF(OR('Données projet'!B9="",'Données projet'!C9="",'Données projet'!C9=0%),0,SUM(Calculateur!$V$3:$V$33)*VLOOKUP('Données projet'!$B$9,Paramètres!$A$1:$I$89,9,0)*B6)</f>
        <v>7674.7553999999991</v>
      </c>
      <c r="K6" s="160">
        <f>J6*(100%-'Données projet'!$C$24)*(100%-'Données projet'!$C$25)*(100%-'Données projet'!$C$26)*(100%-'Données projet'!$C$27)</f>
        <v>4973.2414992000004</v>
      </c>
      <c r="L6" s="161">
        <f ca="1">G6+I6+K6</f>
        <v>8077.2210534042124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4347.6684203051191</v>
      </c>
      <c r="G16" s="175">
        <f t="shared" ca="1" si="3"/>
        <v>2817.2891363577173</v>
      </c>
      <c r="H16" s="176">
        <f t="shared" si="3"/>
        <v>442.42348433101029</v>
      </c>
      <c r="I16" s="176">
        <f t="shared" si="3"/>
        <v>286.69041784649465</v>
      </c>
      <c r="J16" s="177">
        <f t="shared" si="3"/>
        <v>7674.7553999999991</v>
      </c>
      <c r="K16" s="177">
        <f t="shared" si="3"/>
        <v>4973.2414992000004</v>
      </c>
      <c r="L16" s="178">
        <f t="shared" ca="1" si="3"/>
        <v>8077.2210534042124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7" zoomScale="90" zoomScaleNormal="90" workbookViewId="0">
      <selection activeCell="H32" sqref="H3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29.43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2024-06-27T15:17:33Z</dcterms:modified>
</cp:coreProperties>
</file>