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Herm (40) GF BERNAT LARREDE\Dossier à déposer\"/>
    </mc:Choice>
  </mc:AlternateContent>
  <xr:revisionPtr revIDLastSave="0" documentId="13_ncr:1_{F119E720-F875-445F-9F71-9E4A83BE1B81}" xr6:coauthVersionLast="36" xr6:coauthVersionMax="36" xr10:uidLastSave="{00000000-0000-0000-0000-000000000000}"/>
  <bookViews>
    <workbookView xWindow="0" yWindow="0" windowWidth="28800" windowHeight="12612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<sst xmlns="http://schemas.openxmlformats.org/spreadsheetml/2006/main" count="1169" uniqueCount="324">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</sst>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18" sqref="C18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19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19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292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E4" zoomScale="115" zoomScaleNormal="115" workbookViewId="0">
      <selection activeCell="G18" sqref="G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E1" workbookViewId="0">
      <selection activeCell="N28" sqref="N2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19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3001.7128288092654</v>
      </c>
      <c r="G6" s="156">
        <f ca="1">F6*(100%-'Données projet'!$C$24)*(100%-'Données projet'!$C$25)*(100%-'Données projet'!$C$26)*(100%-'Données projet'!$C$27)</f>
        <v>1837.0482512312703</v>
      </c>
      <c r="H6" s="157">
        <f>IF(OR('Données projet'!B9="",'Données projet'!C9="",'Données projet'!C9=0%),0,AVERAGE(Calculateur!$AC$3:$AC$33)*B6)</f>
        <v>155.55394385091751</v>
      </c>
      <c r="I6" s="158">
        <f>H6*(100%-'Données projet'!$C$24)*(100%-'Données projet'!$C$25)*(100%-'Données projet'!$C$26)*(100%-'Données projet'!$C$27)</f>
        <v>95.199013636761521</v>
      </c>
      <c r="J6" s="159">
        <f>IF(OR('Données projet'!B9="",'Données projet'!C9="",'Données projet'!C9=0%),0,SUM(Calculateur!$V$3:$V$33)*VLOOKUP('Données projet'!$B$9,Paramètres!$A$1:$I$89,9,0)*B6)</f>
        <v>1221.8900000000001</v>
      </c>
      <c r="K6" s="160">
        <f>J6*(100%-'Données projet'!$C$24)*(100%-'Données projet'!$C$25)*(100%-'Données projet'!$C$26)*(100%-'Données projet'!$C$27)</f>
        <v>747.79668000000004</v>
      </c>
      <c r="L6" s="161">
        <f ca="1">G6+I6+K6</f>
        <v>2680.0439448680318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3001.7128288092654</v>
      </c>
      <c r="G16" s="175">
        <f t="shared" ca="1" si="3"/>
        <v>1837.0482512312703</v>
      </c>
      <c r="H16" s="176">
        <f t="shared" si="3"/>
        <v>155.55394385091751</v>
      </c>
      <c r="I16" s="176">
        <f t="shared" si="3"/>
        <v>95.199013636761521</v>
      </c>
      <c r="J16" s="177">
        <f t="shared" si="3"/>
        <v>1221.8900000000001</v>
      </c>
      <c r="K16" s="177">
        <f t="shared" si="3"/>
        <v>747.79668000000004</v>
      </c>
      <c r="L16" s="178">
        <f t="shared" ca="1" si="3"/>
        <v>2680.0439448680318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N18" sqref="N1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2024-07-08T07:45:36Z</dcterms:modified>
</cp:coreProperties>
</file>