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61 AZUR_LEON [BONTE]\Docs LBC\"/>
    </mc:Choice>
  </mc:AlternateContent>
  <xr:revisionPtr revIDLastSave="0" documentId="13_ncr:1_{90B500BA-50E5-4B08-A11E-F00595863877}" xr6:coauthVersionLast="47" xr6:coauthVersionMax="47" xr10:uidLastSave="{00000000-0000-0000-0000-000000000000}"/>
  <bookViews>
    <workbookView xWindow="-30828" yWindow="-24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<sst xmlns="http://schemas.openxmlformats.org/spreadsheetml/2006/main" count="1170" uniqueCount="324">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</sst>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55" zoomScaleNormal="55" workbookViewId="0">
      <selection activeCell="AC33" sqref="AC3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12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1</v>
      </c>
      <c r="D9" s="33">
        <f t="shared" ref="D9:D18" si="0">C9*$C$5</f>
        <v>12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257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7" sqref="C2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J44" sqref="J4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12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3027.4053897084877</v>
      </c>
      <c r="G6" s="147">
        <f ca="1">F6*(100%-'Données projet'!$C$24)*(100%-'Données projet'!$C$25)*(100%-'Données projet'!$C$26)*(100%-'Données projet'!$C$27)</f>
        <v>1852.7720985015947</v>
      </c>
      <c r="H6" s="148">
        <f>IF(OR('Données projet'!B9="",'Données projet'!C9="",'Données projet'!C9=0%),0,AVERAGE(Calculateur!$AC$3:$AC$33)*B6)</f>
        <v>85.346665391010816</v>
      </c>
      <c r="I6" s="149">
        <f>H6*(100%-'Données projet'!$C$24)*(100%-'Données projet'!$C$25)*(100%-'Données projet'!$C$26)*(100%-'Données projet'!$C$27)</f>
        <v>52.232159219298616</v>
      </c>
      <c r="J6" s="150">
        <f>IF(OR('Données projet'!B9="",'Données projet'!C9="",'Données projet'!C9=0%),0,SUM(Calculateur!$V$3:$V$33)*VLOOKUP('Données projet'!$B$9,Paramètres!$A$1:$I$89,9,0)*B6)</f>
        <v>1012.4399999999998</v>
      </c>
      <c r="K6" s="151">
        <f>J6*(100%-'Données projet'!$C$24)*(100%-'Données projet'!$C$25)*(100%-'Données projet'!$C$26)*(100%-'Données projet'!$C$27)</f>
        <v>619.61327999999992</v>
      </c>
      <c r="L6" s="152">
        <f ca="1">G6+I6+K6</f>
        <v>2524.6175377208933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3027.4053897084877</v>
      </c>
      <c r="G16" s="166">
        <f t="shared" ca="1" si="3"/>
        <v>1852.7720985015947</v>
      </c>
      <c r="H16" s="167">
        <f t="shared" si="3"/>
        <v>85.346665391010816</v>
      </c>
      <c r="I16" s="167">
        <f t="shared" si="3"/>
        <v>52.232159219298616</v>
      </c>
      <c r="J16" s="168">
        <f t="shared" si="3"/>
        <v>1012.4399999999998</v>
      </c>
      <c r="K16" s="168">
        <f t="shared" si="3"/>
        <v>619.61327999999992</v>
      </c>
      <c r="L16" s="169">
        <f t="shared" ca="1" si="3"/>
        <v>2524.6175377208933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2024-05-03T10:00:11Z</cp:lastPrinted>
  <dcterms:created xsi:type="dcterms:W3CDTF">2021-02-01T08:22:39Z</dcterms:created>
  <dcterms:modified xsi:type="dcterms:W3CDTF">2024-05-03T10:00:39Z</dcterms:modified>
</cp:coreProperties>
</file>