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PILLAC (16) - M. Gérald LE GRELLE\Dossier à déposer\"/>
    </mc:Choice>
  </mc:AlternateContent>
  <xr:revisionPtr revIDLastSave="0" documentId="13_ncr:1_{B3C10B53-0756-43B5-86DF-C08453F428DF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<sst xmlns="http://schemas.openxmlformats.org/spreadsheetml/2006/main" count="1168" uniqueCount="324">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</sst>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0.38</v>
      </c>
      <c r="D9" s="36">
        <f t="shared" ref="D9:D18" si="0">C9*$C$5</f>
        <v>0.6080000000000001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0.62</v>
      </c>
      <c r="D10" s="36">
        <f t="shared" si="0"/>
        <v>0.99199999999999999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149.5086927376081</v>
      </c>
      <c r="T3" s="62">
        <f>IF('Données projet'!E9&gt;30,$R$33-$H$33,LOOKUP('Données projet'!$E$9,$A$3:$A$203,R3:R203)-LOOKUP('Données projet'!$E$9,$A$3:$A$203,$H$3:$H$203))</f>
        <v>364.59164590134498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149.5086927376081</v>
      </c>
      <c r="AO3" s="62">
        <f>IF('Données projet'!E10&gt;30,$AM$33-$H$33,LOOKUP('Données projet'!$E$10,$A$3:$A$203,AM3:AM203)-LOOKUP('Données projet'!$E$10,$A$3:$A$203,$H$3:$H$203))</f>
        <v>364.59164590134498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149.5086927376081</v>
      </c>
      <c r="T4" s="62">
        <f>$T$3</f>
        <v>364.59164590134498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149.5086927376081</v>
      </c>
      <c r="AO4" s="62">
        <f>$AO$3</f>
        <v>364.59164590134498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149.5086927376081</v>
      </c>
      <c r="T5" s="62">
        <f t="shared" ref="T5:T68" si="34">$T$3</f>
        <v>364.59164590134498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149.5086927376081</v>
      </c>
      <c r="AO5" s="62">
        <f t="shared" ref="AO5:AO68" si="36">$AO$3</f>
        <v>364.59164590134498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149.5086927376081</v>
      </c>
      <c r="T6" s="62">
        <f t="shared" si="34"/>
        <v>364.59164590134498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149.5086927376081</v>
      </c>
      <c r="AO6" s="62">
        <f t="shared" si="36"/>
        <v>364.59164590134498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149.5086927376081</v>
      </c>
      <c r="T7" s="62">
        <f t="shared" si="34"/>
        <v>364.59164590134498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149.5086927376081</v>
      </c>
      <c r="AO7" s="62">
        <f t="shared" si="36"/>
        <v>364.59164590134498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149.5086927376081</v>
      </c>
      <c r="T8" s="62">
        <f t="shared" si="34"/>
        <v>364.59164590134498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149.5086927376081</v>
      </c>
      <c r="AO8" s="62">
        <f t="shared" si="36"/>
        <v>364.59164590134498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149.5086927376081</v>
      </c>
      <c r="T9" s="62">
        <f t="shared" si="34"/>
        <v>364.59164590134498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149.5086927376081</v>
      </c>
      <c r="AO9" s="62">
        <f t="shared" si="36"/>
        <v>364.59164590134498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149.5086927376081</v>
      </c>
      <c r="T10" s="62">
        <f t="shared" si="34"/>
        <v>364.59164590134498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149.5086927376081</v>
      </c>
      <c r="AO10" s="62">
        <f t="shared" si="36"/>
        <v>364.59164590134498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149.5086927376081</v>
      </c>
      <c r="T11" s="62">
        <f t="shared" si="34"/>
        <v>364.59164590134498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149.5086927376081</v>
      </c>
      <c r="AO11" s="62">
        <f t="shared" si="36"/>
        <v>364.59164590134498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149.5086927376081</v>
      </c>
      <c r="T12" s="62">
        <f t="shared" si="34"/>
        <v>364.59164590134498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149.5086927376081</v>
      </c>
      <c r="AO12" s="62">
        <f t="shared" si="36"/>
        <v>364.59164590134498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149.5086927376081</v>
      </c>
      <c r="T13" s="62">
        <f t="shared" si="34"/>
        <v>364.59164590134498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149.5086927376081</v>
      </c>
      <c r="AO13" s="62">
        <f t="shared" si="36"/>
        <v>364.59164590134498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149.5086927376081</v>
      </c>
      <c r="T14" s="62">
        <f t="shared" si="34"/>
        <v>364.59164590134498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149.5086927376081</v>
      </c>
      <c r="AO14" s="62">
        <f t="shared" si="36"/>
        <v>364.59164590134498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149.5086927376081</v>
      </c>
      <c r="T15" s="62">
        <f t="shared" si="34"/>
        <v>364.59164590134498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149.5086927376081</v>
      </c>
      <c r="AO15" s="62">
        <f t="shared" si="36"/>
        <v>364.59164590134498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149.5086927376081</v>
      </c>
      <c r="T16" s="62">
        <f t="shared" si="34"/>
        <v>364.59164590134498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149.5086927376081</v>
      </c>
      <c r="AO16" s="62">
        <f t="shared" si="36"/>
        <v>364.59164590134498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149.5086927376081</v>
      </c>
      <c r="T17" s="62">
        <f t="shared" si="34"/>
        <v>364.59164590134498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149.5086927376081</v>
      </c>
      <c r="AO17" s="62">
        <f t="shared" si="36"/>
        <v>364.59164590134498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149.5086927376081</v>
      </c>
      <c r="T18" s="62">
        <f t="shared" si="34"/>
        <v>364.59164590134498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149.5086927376081</v>
      </c>
      <c r="AO18" s="62">
        <f t="shared" si="36"/>
        <v>364.59164590134498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149.5086927376081</v>
      </c>
      <c r="T19" s="62">
        <f t="shared" si="34"/>
        <v>364.59164590134498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149.5086927376081</v>
      </c>
      <c r="AO19" s="62">
        <f t="shared" si="36"/>
        <v>364.59164590134498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149.5086927376081</v>
      </c>
      <c r="T20" s="62">
        <f t="shared" si="34"/>
        <v>364.59164590134498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149.5086927376081</v>
      </c>
      <c r="AO20" s="62">
        <f t="shared" si="36"/>
        <v>364.59164590134498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149.5086927376081</v>
      </c>
      <c r="T21" s="62">
        <f t="shared" si="34"/>
        <v>364.59164590134498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149.5086927376081</v>
      </c>
      <c r="AO21" s="62">
        <f t="shared" si="36"/>
        <v>364.59164590134498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149.5086927376081</v>
      </c>
      <c r="T22" s="62">
        <f t="shared" si="34"/>
        <v>364.59164590134498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149.5086927376081</v>
      </c>
      <c r="AO22" s="62">
        <f t="shared" si="36"/>
        <v>364.59164590134498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149.5086927376081</v>
      </c>
      <c r="T23" s="62">
        <f t="shared" si="34"/>
        <v>364.59164590134498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149.5086927376081</v>
      </c>
      <c r="AO23" s="62">
        <f t="shared" si="36"/>
        <v>364.59164590134498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149.5086927376081</v>
      </c>
      <c r="T24" s="62">
        <f t="shared" si="34"/>
        <v>364.59164590134498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149.5086927376081</v>
      </c>
      <c r="AO24" s="62">
        <f t="shared" si="36"/>
        <v>364.59164590134498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149.5086927376081</v>
      </c>
      <c r="T25" s="62">
        <f t="shared" si="34"/>
        <v>364.59164590134498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149.5086927376081</v>
      </c>
      <c r="AO25" s="62">
        <f t="shared" si="36"/>
        <v>364.59164590134498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149.5086927376081</v>
      </c>
      <c r="T26" s="62">
        <f t="shared" si="34"/>
        <v>364.59164590134498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149.5086927376081</v>
      </c>
      <c r="AO26" s="62">
        <f t="shared" si="36"/>
        <v>364.59164590134498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149.5086927376081</v>
      </c>
      <c r="T27" s="62">
        <f t="shared" si="34"/>
        <v>364.59164590134498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149.5086927376081</v>
      </c>
      <c r="AO27" s="62">
        <f t="shared" si="36"/>
        <v>364.59164590134498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149.5086927376081</v>
      </c>
      <c r="T28" s="62">
        <f t="shared" si="34"/>
        <v>364.59164590134498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149.5086927376081</v>
      </c>
      <c r="AO28" s="62">
        <f t="shared" si="36"/>
        <v>364.59164590134498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149.5086927376081</v>
      </c>
      <c r="T29" s="62">
        <f t="shared" si="34"/>
        <v>364.59164590134498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149.5086927376081</v>
      </c>
      <c r="AO29" s="62">
        <f t="shared" si="36"/>
        <v>364.59164590134498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149.5086927376081</v>
      </c>
      <c r="T30" s="62">
        <f t="shared" si="34"/>
        <v>364.59164590134498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149.5086927376081</v>
      </c>
      <c r="AO30" s="62">
        <f t="shared" si="36"/>
        <v>364.59164590134498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149.5086927376081</v>
      </c>
      <c r="T31" s="62">
        <f t="shared" si="34"/>
        <v>364.59164590134498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149.5086927376081</v>
      </c>
      <c r="AO31" s="62">
        <f t="shared" si="36"/>
        <v>364.59164590134498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149.5086927376081</v>
      </c>
      <c r="T32" s="62">
        <f t="shared" si="34"/>
        <v>364.59164590134498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149.5086927376081</v>
      </c>
      <c r="AO32" s="62">
        <f t="shared" si="36"/>
        <v>364.59164590134498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149.5086927376081</v>
      </c>
      <c r="T33" s="62">
        <f t="shared" si="34"/>
        <v>364.59164590134498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149.5086927376081</v>
      </c>
      <c r="AO33" s="62">
        <f t="shared" si="36"/>
        <v>364.59164590134498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149.5086927376081</v>
      </c>
      <c r="T34" s="62">
        <f t="shared" si="34"/>
        <v>364.59164590134498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149.5086927376081</v>
      </c>
      <c r="AO34" s="62">
        <f t="shared" si="36"/>
        <v>364.59164590134498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149.5086927376081</v>
      </c>
      <c r="T35" s="62">
        <f t="shared" si="34"/>
        <v>364.59164590134498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149.5086927376081</v>
      </c>
      <c r="AO35" s="62">
        <f t="shared" si="36"/>
        <v>364.59164590134498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149.5086927376081</v>
      </c>
      <c r="T36" s="62">
        <f t="shared" si="34"/>
        <v>364.59164590134498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149.5086927376081</v>
      </c>
      <c r="AO36" s="62">
        <f t="shared" si="36"/>
        <v>364.59164590134498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149.5086927376081</v>
      </c>
      <c r="T37" s="62">
        <f t="shared" si="34"/>
        <v>364.59164590134498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149.5086927376081</v>
      </c>
      <c r="AO37" s="62">
        <f t="shared" si="36"/>
        <v>364.59164590134498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149.5086927376081</v>
      </c>
      <c r="T38" s="62">
        <f t="shared" si="34"/>
        <v>364.59164590134498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149.5086927376081</v>
      </c>
      <c r="AO38" s="62">
        <f t="shared" si="36"/>
        <v>364.59164590134498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149.5086927376081</v>
      </c>
      <c r="T39" s="62">
        <f t="shared" si="34"/>
        <v>364.59164590134498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149.5086927376081</v>
      </c>
      <c r="AO39" s="62">
        <f t="shared" si="36"/>
        <v>364.59164590134498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149.5086927376081</v>
      </c>
      <c r="T40" s="62">
        <f t="shared" si="34"/>
        <v>364.59164590134498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149.5086927376081</v>
      </c>
      <c r="AO40" s="62">
        <f t="shared" si="36"/>
        <v>364.59164590134498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149.5086927376081</v>
      </c>
      <c r="T41" s="62">
        <f t="shared" si="34"/>
        <v>364.59164590134498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149.5086927376081</v>
      </c>
      <c r="AO41" s="62">
        <f t="shared" si="36"/>
        <v>364.59164590134498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149.5086927376081</v>
      </c>
      <c r="T42" s="62">
        <f t="shared" si="34"/>
        <v>364.59164590134498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149.5086927376081</v>
      </c>
      <c r="AO42" s="62">
        <f t="shared" si="36"/>
        <v>364.59164590134498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149.5086927376081</v>
      </c>
      <c r="T43" s="62">
        <f t="shared" si="34"/>
        <v>364.59164590134498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149.5086927376081</v>
      </c>
      <c r="AO43" s="62">
        <f t="shared" si="36"/>
        <v>364.59164590134498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149.5086927376081</v>
      </c>
      <c r="T44" s="62">
        <f t="shared" si="34"/>
        <v>364.59164590134498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149.5086927376081</v>
      </c>
      <c r="AO44" s="62">
        <f t="shared" si="36"/>
        <v>364.59164590134498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149.5086927376081</v>
      </c>
      <c r="T45" s="62">
        <f t="shared" si="34"/>
        <v>364.59164590134498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149.5086927376081</v>
      </c>
      <c r="AO45" s="62">
        <f t="shared" si="36"/>
        <v>364.59164590134498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149.5086927376081</v>
      </c>
      <c r="T46" s="62">
        <f t="shared" si="34"/>
        <v>364.59164590134498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149.5086927376081</v>
      </c>
      <c r="AO46" s="62">
        <f t="shared" si="36"/>
        <v>364.59164590134498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149.5086927376081</v>
      </c>
      <c r="T47" s="62">
        <f t="shared" si="34"/>
        <v>364.59164590134498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149.5086927376081</v>
      </c>
      <c r="AO47" s="62">
        <f t="shared" si="36"/>
        <v>364.59164590134498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149.5086927376081</v>
      </c>
      <c r="T48" s="62">
        <f t="shared" si="34"/>
        <v>364.59164590134498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149.5086927376081</v>
      </c>
      <c r="AO48" s="62">
        <f t="shared" si="36"/>
        <v>364.59164590134498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149.5086927376081</v>
      </c>
      <c r="T49" s="62">
        <f t="shared" si="34"/>
        <v>364.59164590134498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149.5086927376081</v>
      </c>
      <c r="AO49" s="62">
        <f t="shared" si="36"/>
        <v>364.59164590134498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149.5086927376081</v>
      </c>
      <c r="T50" s="62">
        <f t="shared" si="34"/>
        <v>364.59164590134498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149.5086927376081</v>
      </c>
      <c r="AO50" s="62">
        <f t="shared" si="36"/>
        <v>364.59164590134498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149.5086927376081</v>
      </c>
      <c r="T51" s="62">
        <f t="shared" si="34"/>
        <v>364.59164590134498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149.5086927376081</v>
      </c>
      <c r="AO51" s="62">
        <f t="shared" si="36"/>
        <v>364.59164590134498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149.5086927376081</v>
      </c>
      <c r="T52" s="62">
        <f t="shared" si="34"/>
        <v>364.59164590134498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149.5086927376081</v>
      </c>
      <c r="AO52" s="62">
        <f t="shared" si="36"/>
        <v>364.59164590134498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149.5086927376081</v>
      </c>
      <c r="T53" s="62">
        <f t="shared" si="34"/>
        <v>364.59164590134498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149.5086927376081</v>
      </c>
      <c r="AO53" s="62">
        <f t="shared" si="36"/>
        <v>364.59164590134498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149.5086927376081</v>
      </c>
      <c r="T54" s="62">
        <f t="shared" si="34"/>
        <v>364.59164590134498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149.5086927376081</v>
      </c>
      <c r="AO54" s="62">
        <f t="shared" si="36"/>
        <v>364.59164590134498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149.5086927376081</v>
      </c>
      <c r="T55" s="62">
        <f t="shared" si="34"/>
        <v>364.59164590134498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149.5086927376081</v>
      </c>
      <c r="AO55" s="62">
        <f t="shared" si="36"/>
        <v>364.59164590134498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149.5086927376081</v>
      </c>
      <c r="T56" s="62">
        <f t="shared" si="34"/>
        <v>364.59164590134498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149.5086927376081</v>
      </c>
      <c r="AO56" s="62">
        <f t="shared" si="36"/>
        <v>364.59164590134498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149.5086927376081</v>
      </c>
      <c r="T57" s="62">
        <f t="shared" si="34"/>
        <v>364.59164590134498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149.5086927376081</v>
      </c>
      <c r="AO57" s="62">
        <f t="shared" si="36"/>
        <v>364.59164590134498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149.5086927376081</v>
      </c>
      <c r="T58" s="62">
        <f t="shared" si="34"/>
        <v>364.59164590134498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149.5086927376081</v>
      </c>
      <c r="AO58" s="62">
        <f t="shared" si="36"/>
        <v>364.59164590134498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149.5086927376081</v>
      </c>
      <c r="T59" s="62">
        <f t="shared" si="34"/>
        <v>364.59164590134498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149.5086927376081</v>
      </c>
      <c r="AO59" s="62">
        <f t="shared" si="36"/>
        <v>364.59164590134498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149.5086927376081</v>
      </c>
      <c r="T60" s="62">
        <f t="shared" si="34"/>
        <v>364.59164590134498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149.5086927376081</v>
      </c>
      <c r="AO60" s="62">
        <f t="shared" si="36"/>
        <v>364.59164590134498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149.5086927376081</v>
      </c>
      <c r="T61" s="62">
        <f t="shared" si="34"/>
        <v>364.59164590134498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149.5086927376081</v>
      </c>
      <c r="AO61" s="62">
        <f t="shared" si="36"/>
        <v>364.59164590134498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149.5086927376081</v>
      </c>
      <c r="T62" s="62">
        <f t="shared" si="34"/>
        <v>364.59164590134498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149.5086927376081</v>
      </c>
      <c r="AO62" s="62">
        <f t="shared" si="36"/>
        <v>364.59164590134498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149.5086927376081</v>
      </c>
      <c r="T63" s="62">
        <f t="shared" si="34"/>
        <v>364.59164590134498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149.5086927376081</v>
      </c>
      <c r="AO63" s="62">
        <f t="shared" si="36"/>
        <v>364.59164590134498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149.5086927376081</v>
      </c>
      <c r="T64" s="62">
        <f t="shared" si="34"/>
        <v>364.59164590134498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149.5086927376081</v>
      </c>
      <c r="AO64" s="62">
        <f t="shared" si="36"/>
        <v>364.59164590134498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149.5086927376081</v>
      </c>
      <c r="T65" s="62">
        <f t="shared" si="34"/>
        <v>364.59164590134498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149.5086927376081</v>
      </c>
      <c r="AO65" s="62">
        <f t="shared" si="36"/>
        <v>364.59164590134498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149.5086927376081</v>
      </c>
      <c r="T66" s="62">
        <f t="shared" si="34"/>
        <v>364.59164590134498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149.5086927376081</v>
      </c>
      <c r="AO66" s="62">
        <f t="shared" si="36"/>
        <v>364.59164590134498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149.5086927376081</v>
      </c>
      <c r="T67" s="62">
        <f t="shared" si="34"/>
        <v>364.59164590134498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149.5086927376081</v>
      </c>
      <c r="AO67" s="62">
        <f t="shared" si="36"/>
        <v>364.59164590134498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149.5086927376081</v>
      </c>
      <c r="T68" s="62">
        <f t="shared" si="34"/>
        <v>364.59164590134498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149.5086927376081</v>
      </c>
      <c r="AO68" s="62">
        <f t="shared" si="36"/>
        <v>364.59164590134498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149.5086927376081</v>
      </c>
      <c r="T69" s="62">
        <f t="shared" ref="T69:T132" si="88">$T$3</f>
        <v>364.59164590134498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149.5086927376081</v>
      </c>
      <c r="AO69" s="62">
        <f t="shared" ref="AO69:AO132" si="90">$AO$3</f>
        <v>364.59164590134498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149.5086927376081</v>
      </c>
      <c r="T70" s="62">
        <f t="shared" si="88"/>
        <v>364.59164590134498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149.5086927376081</v>
      </c>
      <c r="AO70" s="62">
        <f t="shared" si="90"/>
        <v>364.59164590134498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149.5086927376081</v>
      </c>
      <c r="T71" s="62">
        <f t="shared" si="88"/>
        <v>364.59164590134498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149.5086927376081</v>
      </c>
      <c r="AO71" s="62">
        <f t="shared" si="90"/>
        <v>364.59164590134498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149.5086927376081</v>
      </c>
      <c r="T72" s="62">
        <f t="shared" si="88"/>
        <v>364.59164590134498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149.5086927376081</v>
      </c>
      <c r="AO72" s="62">
        <f t="shared" si="90"/>
        <v>364.59164590134498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149.5086927376081</v>
      </c>
      <c r="T73" s="62">
        <f t="shared" si="88"/>
        <v>364.59164590134498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149.5086927376081</v>
      </c>
      <c r="AO73" s="62">
        <f t="shared" si="90"/>
        <v>364.59164590134498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149.5086927376081</v>
      </c>
      <c r="T74" s="62">
        <f t="shared" si="88"/>
        <v>364.59164590134498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149.5086927376081</v>
      </c>
      <c r="AO74" s="62">
        <f t="shared" si="90"/>
        <v>364.59164590134498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149.5086927376081</v>
      </c>
      <c r="T75" s="62">
        <f t="shared" si="88"/>
        <v>364.59164590134498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149.5086927376081</v>
      </c>
      <c r="AO75" s="62">
        <f t="shared" si="90"/>
        <v>364.59164590134498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149.5086927376081</v>
      </c>
      <c r="T76" s="62">
        <f t="shared" si="88"/>
        <v>364.59164590134498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149.5086927376081</v>
      </c>
      <c r="AO76" s="62">
        <f t="shared" si="90"/>
        <v>364.59164590134498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149.5086927376081</v>
      </c>
      <c r="T77" s="62">
        <f t="shared" si="88"/>
        <v>364.59164590134498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149.5086927376081</v>
      </c>
      <c r="AO77" s="62">
        <f t="shared" si="90"/>
        <v>364.59164590134498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149.5086927376081</v>
      </c>
      <c r="T78" s="62">
        <f t="shared" si="88"/>
        <v>364.59164590134498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149.5086927376081</v>
      </c>
      <c r="AO78" s="62">
        <f t="shared" si="90"/>
        <v>364.59164590134498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149.5086927376081</v>
      </c>
      <c r="T79" s="62">
        <f t="shared" si="88"/>
        <v>364.59164590134498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149.5086927376081</v>
      </c>
      <c r="AO79" s="62">
        <f t="shared" si="90"/>
        <v>364.59164590134498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149.5086927376081</v>
      </c>
      <c r="T80" s="62">
        <f t="shared" si="88"/>
        <v>364.59164590134498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149.5086927376081</v>
      </c>
      <c r="AO80" s="62">
        <f t="shared" si="90"/>
        <v>364.59164590134498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149.5086927376081</v>
      </c>
      <c r="T81" s="62">
        <f t="shared" si="88"/>
        <v>364.59164590134498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149.5086927376081</v>
      </c>
      <c r="AO81" s="62">
        <f t="shared" si="90"/>
        <v>364.59164590134498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149.5086927376081</v>
      </c>
      <c r="T82" s="62">
        <f t="shared" si="88"/>
        <v>364.59164590134498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149.5086927376081</v>
      </c>
      <c r="AO82" s="62">
        <f t="shared" si="90"/>
        <v>364.59164590134498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149.5086927376081</v>
      </c>
      <c r="T83" s="62">
        <f t="shared" si="88"/>
        <v>364.59164590134498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149.5086927376081</v>
      </c>
      <c r="AO83" s="62">
        <f t="shared" si="90"/>
        <v>364.59164590134498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149.5086927376081</v>
      </c>
      <c r="T84" s="62">
        <f t="shared" si="88"/>
        <v>364.59164590134498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149.5086927376081</v>
      </c>
      <c r="AO84" s="62">
        <f t="shared" si="90"/>
        <v>364.59164590134498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149.5086927376081</v>
      </c>
      <c r="T85" s="62">
        <f t="shared" si="88"/>
        <v>364.59164590134498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149.5086927376081</v>
      </c>
      <c r="AO85" s="62">
        <f t="shared" si="90"/>
        <v>364.59164590134498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149.5086927376081</v>
      </c>
      <c r="T86" s="62">
        <f t="shared" si="88"/>
        <v>364.59164590134498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149.5086927376081</v>
      </c>
      <c r="AO86" s="62">
        <f t="shared" si="90"/>
        <v>364.59164590134498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149.5086927376081</v>
      </c>
      <c r="T87" s="62">
        <f t="shared" si="88"/>
        <v>364.59164590134498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149.5086927376081</v>
      </c>
      <c r="AO87" s="62">
        <f t="shared" si="90"/>
        <v>364.59164590134498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149.5086927376081</v>
      </c>
      <c r="T88" s="62">
        <f t="shared" si="88"/>
        <v>364.59164590134498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149.5086927376081</v>
      </c>
      <c r="AO88" s="62">
        <f t="shared" si="90"/>
        <v>364.59164590134498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149.5086927376081</v>
      </c>
      <c r="T89" s="62">
        <f t="shared" si="88"/>
        <v>364.59164590134498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149.5086927376081</v>
      </c>
      <c r="AO89" s="62">
        <f t="shared" si="90"/>
        <v>364.59164590134498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149.5086927376081</v>
      </c>
      <c r="T90" s="62">
        <f t="shared" si="88"/>
        <v>364.59164590134498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149.5086927376081</v>
      </c>
      <c r="AO90" s="62">
        <f t="shared" si="90"/>
        <v>364.59164590134498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149.5086927376081</v>
      </c>
      <c r="T91" s="62">
        <f t="shared" si="88"/>
        <v>364.59164590134498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149.5086927376081</v>
      </c>
      <c r="AO91" s="62">
        <f t="shared" si="90"/>
        <v>364.59164590134498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149.5086927376081</v>
      </c>
      <c r="T92" s="62">
        <f t="shared" si="88"/>
        <v>364.59164590134498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149.5086927376081</v>
      </c>
      <c r="AO92" s="62">
        <f t="shared" si="90"/>
        <v>364.59164590134498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149.5086927376081</v>
      </c>
      <c r="T93" s="62">
        <f t="shared" si="88"/>
        <v>364.59164590134498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149.5086927376081</v>
      </c>
      <c r="AO93" s="62">
        <f t="shared" si="90"/>
        <v>364.59164590134498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149.5086927376081</v>
      </c>
      <c r="T94" s="62">
        <f t="shared" si="88"/>
        <v>364.59164590134498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149.5086927376081</v>
      </c>
      <c r="AO94" s="62">
        <f t="shared" si="90"/>
        <v>364.59164590134498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149.5086927376081</v>
      </c>
      <c r="T95" s="62">
        <f t="shared" si="88"/>
        <v>364.59164590134498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149.5086927376081</v>
      </c>
      <c r="AO95" s="62">
        <f t="shared" si="90"/>
        <v>364.59164590134498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149.5086927376081</v>
      </c>
      <c r="T96" s="62">
        <f t="shared" si="88"/>
        <v>364.59164590134498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149.5086927376081</v>
      </c>
      <c r="AO96" s="62">
        <f t="shared" si="90"/>
        <v>364.59164590134498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149.5086927376081</v>
      </c>
      <c r="T97" s="62">
        <f t="shared" si="88"/>
        <v>364.59164590134498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149.5086927376081</v>
      </c>
      <c r="AO97" s="62">
        <f t="shared" si="90"/>
        <v>364.59164590134498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149.5086927376081</v>
      </c>
      <c r="T98" s="62">
        <f t="shared" si="88"/>
        <v>364.59164590134498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149.5086927376081</v>
      </c>
      <c r="AO98" s="62">
        <f t="shared" si="90"/>
        <v>364.59164590134498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149.5086927376081</v>
      </c>
      <c r="T99" s="62">
        <f t="shared" si="88"/>
        <v>364.59164590134498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149.5086927376081</v>
      </c>
      <c r="AO99" s="62">
        <f t="shared" si="90"/>
        <v>364.59164590134498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149.5086927376081</v>
      </c>
      <c r="T100" s="62">
        <f t="shared" si="88"/>
        <v>364.59164590134498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149.5086927376081</v>
      </c>
      <c r="AO100" s="62">
        <f t="shared" si="90"/>
        <v>364.59164590134498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149.5086927376081</v>
      </c>
      <c r="T101" s="62">
        <f t="shared" si="88"/>
        <v>364.59164590134498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149.5086927376081</v>
      </c>
      <c r="AO101" s="62">
        <f t="shared" si="90"/>
        <v>364.59164590134498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149.5086927376081</v>
      </c>
      <c r="T102" s="62">
        <f t="shared" si="88"/>
        <v>364.59164590134498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149.5086927376081</v>
      </c>
      <c r="AO102" s="62">
        <f t="shared" si="90"/>
        <v>364.59164590134498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149.5086927376081</v>
      </c>
      <c r="T103" s="62">
        <f t="shared" si="88"/>
        <v>364.59164590134498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149.5086927376081</v>
      </c>
      <c r="AO103" s="62">
        <f t="shared" si="90"/>
        <v>364.59164590134498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149.5086927376081</v>
      </c>
      <c r="T104" s="62">
        <f t="shared" si="88"/>
        <v>364.59164590134498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149.5086927376081</v>
      </c>
      <c r="AO104" s="62">
        <f t="shared" si="90"/>
        <v>364.59164590134498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149.5086927376081</v>
      </c>
      <c r="T105" s="62">
        <f t="shared" si="88"/>
        <v>364.59164590134498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149.5086927376081</v>
      </c>
      <c r="AO105" s="62">
        <f t="shared" si="90"/>
        <v>364.59164590134498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149.5086927376081</v>
      </c>
      <c r="T106" s="62">
        <f t="shared" si="88"/>
        <v>364.59164590134498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149.5086927376081</v>
      </c>
      <c r="AO106" s="62">
        <f t="shared" si="90"/>
        <v>364.59164590134498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149.5086927376081</v>
      </c>
      <c r="T107" s="62">
        <f t="shared" si="88"/>
        <v>364.59164590134498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149.5086927376081</v>
      </c>
      <c r="AO107" s="62">
        <f t="shared" si="90"/>
        <v>364.59164590134498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149.5086927376081</v>
      </c>
      <c r="T108" s="62">
        <f t="shared" si="88"/>
        <v>364.59164590134498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149.5086927376081</v>
      </c>
      <c r="AO108" s="62">
        <f t="shared" si="90"/>
        <v>364.59164590134498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149.5086927376081</v>
      </c>
      <c r="T109" s="62">
        <f t="shared" si="88"/>
        <v>364.59164590134498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149.5086927376081</v>
      </c>
      <c r="AO109" s="62">
        <f t="shared" si="90"/>
        <v>364.59164590134498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149.5086927376081</v>
      </c>
      <c r="T110" s="62">
        <f t="shared" si="88"/>
        <v>364.59164590134498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149.5086927376081</v>
      </c>
      <c r="AO110" s="62">
        <f t="shared" si="90"/>
        <v>364.59164590134498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149.5086927376081</v>
      </c>
      <c r="T111" s="62">
        <f t="shared" si="88"/>
        <v>364.59164590134498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149.5086927376081</v>
      </c>
      <c r="AO111" s="62">
        <f t="shared" si="90"/>
        <v>364.59164590134498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149.5086927376081</v>
      </c>
      <c r="T112" s="62">
        <f t="shared" si="88"/>
        <v>364.59164590134498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149.5086927376081</v>
      </c>
      <c r="AO112" s="62">
        <f t="shared" si="90"/>
        <v>364.59164590134498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149.5086927376081</v>
      </c>
      <c r="T113" s="62">
        <f t="shared" si="88"/>
        <v>364.59164590134498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149.5086927376081</v>
      </c>
      <c r="AO113" s="62">
        <f t="shared" si="90"/>
        <v>364.59164590134498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149.5086927376081</v>
      </c>
      <c r="T114" s="62">
        <f t="shared" si="88"/>
        <v>364.59164590134498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149.5086927376081</v>
      </c>
      <c r="AO114" s="62">
        <f t="shared" si="90"/>
        <v>364.59164590134498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149.5086927376081</v>
      </c>
      <c r="T115" s="62">
        <f t="shared" si="88"/>
        <v>364.59164590134498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149.5086927376081</v>
      </c>
      <c r="AO115" s="62">
        <f t="shared" si="90"/>
        <v>364.59164590134498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149.5086927376081</v>
      </c>
      <c r="T116" s="62">
        <f t="shared" si="88"/>
        <v>364.59164590134498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149.5086927376081</v>
      </c>
      <c r="AO116" s="62">
        <f t="shared" si="90"/>
        <v>364.59164590134498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149.5086927376081</v>
      </c>
      <c r="T117" s="62">
        <f t="shared" si="88"/>
        <v>364.59164590134498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149.5086927376081</v>
      </c>
      <c r="AO117" s="62">
        <f t="shared" si="90"/>
        <v>364.59164590134498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149.5086927376081</v>
      </c>
      <c r="T118" s="62">
        <f t="shared" si="88"/>
        <v>364.59164590134498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149.5086927376081</v>
      </c>
      <c r="AO118" s="62">
        <f t="shared" si="90"/>
        <v>364.59164590134498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149.5086927376081</v>
      </c>
      <c r="T119" s="62">
        <f t="shared" si="88"/>
        <v>364.59164590134498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149.5086927376081</v>
      </c>
      <c r="AO119" s="62">
        <f t="shared" si="90"/>
        <v>364.59164590134498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149.5086927376081</v>
      </c>
      <c r="T120" s="62">
        <f t="shared" si="88"/>
        <v>364.59164590134498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149.5086927376081</v>
      </c>
      <c r="AO120" s="62">
        <f t="shared" si="90"/>
        <v>364.59164590134498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149.5086927376081</v>
      </c>
      <c r="T121" s="62">
        <f t="shared" si="88"/>
        <v>364.59164590134498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149.5086927376081</v>
      </c>
      <c r="AO121" s="62">
        <f t="shared" si="90"/>
        <v>364.59164590134498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149.5086927376081</v>
      </c>
      <c r="T122" s="62">
        <f t="shared" si="88"/>
        <v>364.59164590134498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149.5086927376081</v>
      </c>
      <c r="AO122" s="62">
        <f t="shared" si="90"/>
        <v>364.59164590134498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149.5086927376081</v>
      </c>
      <c r="T123" s="62">
        <f t="shared" si="88"/>
        <v>364.59164590134498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149.5086927376081</v>
      </c>
      <c r="AO123" s="62">
        <f t="shared" si="90"/>
        <v>364.59164590134498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149.5086927376081</v>
      </c>
      <c r="T124" s="62">
        <f t="shared" si="88"/>
        <v>364.59164590134498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149.5086927376081</v>
      </c>
      <c r="AO124" s="62">
        <f t="shared" si="90"/>
        <v>364.59164590134498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149.5086927376081</v>
      </c>
      <c r="T125" s="62">
        <f t="shared" si="88"/>
        <v>364.59164590134498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149.5086927376081</v>
      </c>
      <c r="AO125" s="62">
        <f t="shared" si="90"/>
        <v>364.59164590134498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149.5086927376081</v>
      </c>
      <c r="T126" s="62">
        <f t="shared" si="88"/>
        <v>364.59164590134498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149.5086927376081</v>
      </c>
      <c r="AO126" s="62">
        <f t="shared" si="90"/>
        <v>364.59164590134498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149.5086927376081</v>
      </c>
      <c r="T127" s="62">
        <f t="shared" si="88"/>
        <v>364.59164590134498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149.5086927376081</v>
      </c>
      <c r="AO127" s="62">
        <f t="shared" si="90"/>
        <v>364.59164590134498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149.5086927376081</v>
      </c>
      <c r="T128" s="62">
        <f t="shared" si="88"/>
        <v>364.59164590134498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149.5086927376081</v>
      </c>
      <c r="AO128" s="62">
        <f t="shared" si="90"/>
        <v>364.59164590134498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149.5086927376081</v>
      </c>
      <c r="T129" s="62">
        <f t="shared" si="88"/>
        <v>364.59164590134498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149.5086927376081</v>
      </c>
      <c r="AO129" s="62">
        <f t="shared" si="90"/>
        <v>364.59164590134498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149.5086927376081</v>
      </c>
      <c r="T130" s="62">
        <f t="shared" si="88"/>
        <v>364.59164590134498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149.5086927376081</v>
      </c>
      <c r="AO130" s="62">
        <f t="shared" si="90"/>
        <v>364.59164590134498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149.5086927376081</v>
      </c>
      <c r="T131" s="62">
        <f t="shared" si="88"/>
        <v>364.59164590134498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149.5086927376081</v>
      </c>
      <c r="AO131" s="62">
        <f t="shared" si="90"/>
        <v>364.59164590134498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149.5086927376081</v>
      </c>
      <c r="T132" s="62">
        <f t="shared" si="88"/>
        <v>364.59164590134498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149.5086927376081</v>
      </c>
      <c r="AO132" s="62">
        <f t="shared" si="90"/>
        <v>364.59164590134498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149.5086927376081</v>
      </c>
      <c r="T133" s="62">
        <f t="shared" ref="T133:T196" si="142">$T$3</f>
        <v>364.59164590134498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149.5086927376081</v>
      </c>
      <c r="AO133" s="62">
        <f t="shared" ref="AO133:AO196" si="144">$AO$3</f>
        <v>364.59164590134498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149.5086927376081</v>
      </c>
      <c r="T134" s="62">
        <f t="shared" si="142"/>
        <v>364.59164590134498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149.5086927376081</v>
      </c>
      <c r="AO134" s="62">
        <f t="shared" si="144"/>
        <v>364.59164590134498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149.5086927376081</v>
      </c>
      <c r="T135" s="62">
        <f t="shared" si="142"/>
        <v>364.59164590134498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149.5086927376081</v>
      </c>
      <c r="AO135" s="62">
        <f t="shared" si="144"/>
        <v>364.59164590134498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149.5086927376081</v>
      </c>
      <c r="T136" s="62">
        <f t="shared" si="142"/>
        <v>364.59164590134498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149.5086927376081</v>
      </c>
      <c r="AO136" s="62">
        <f t="shared" si="144"/>
        <v>364.59164590134498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149.5086927376081</v>
      </c>
      <c r="T137" s="62">
        <f t="shared" si="142"/>
        <v>364.59164590134498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149.5086927376081</v>
      </c>
      <c r="AO137" s="62">
        <f t="shared" si="144"/>
        <v>364.59164590134498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149.5086927376081</v>
      </c>
      <c r="T138" s="62">
        <f t="shared" si="142"/>
        <v>364.59164590134498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149.5086927376081</v>
      </c>
      <c r="AO138" s="62">
        <f t="shared" si="144"/>
        <v>364.59164590134498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149.5086927376081</v>
      </c>
      <c r="T139" s="62">
        <f t="shared" si="142"/>
        <v>364.59164590134498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149.5086927376081</v>
      </c>
      <c r="AO139" s="62">
        <f t="shared" si="144"/>
        <v>364.59164590134498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149.5086927376081</v>
      </c>
      <c r="T140" s="62">
        <f t="shared" si="142"/>
        <v>364.59164590134498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149.5086927376081</v>
      </c>
      <c r="AO140" s="62">
        <f t="shared" si="144"/>
        <v>364.59164590134498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149.5086927376081</v>
      </c>
      <c r="T141" s="62">
        <f t="shared" si="142"/>
        <v>364.59164590134498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149.5086927376081</v>
      </c>
      <c r="AO141" s="62">
        <f t="shared" si="144"/>
        <v>364.59164590134498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149.5086927376081</v>
      </c>
      <c r="T142" s="62">
        <f t="shared" si="142"/>
        <v>364.59164590134498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149.5086927376081</v>
      </c>
      <c r="AO142" s="62">
        <f t="shared" si="144"/>
        <v>364.59164590134498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149.5086927376081</v>
      </c>
      <c r="T143" s="62">
        <f t="shared" si="142"/>
        <v>364.59164590134498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149.5086927376081</v>
      </c>
      <c r="AO143" s="62">
        <f t="shared" si="144"/>
        <v>364.59164590134498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149.5086927376081</v>
      </c>
      <c r="T144" s="62">
        <f t="shared" si="142"/>
        <v>364.59164590134498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149.5086927376081</v>
      </c>
      <c r="AO144" s="62">
        <f t="shared" si="144"/>
        <v>364.59164590134498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149.5086927376081</v>
      </c>
      <c r="T145" s="62">
        <f t="shared" si="142"/>
        <v>364.59164590134498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149.5086927376081</v>
      </c>
      <c r="AO145" s="62">
        <f t="shared" si="144"/>
        <v>364.59164590134498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149.5086927376081</v>
      </c>
      <c r="T146" s="62">
        <f t="shared" si="142"/>
        <v>364.59164590134498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149.5086927376081</v>
      </c>
      <c r="AO146" s="62">
        <f t="shared" si="144"/>
        <v>364.59164590134498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149.5086927376081</v>
      </c>
      <c r="T147" s="62">
        <f t="shared" si="142"/>
        <v>364.59164590134498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149.5086927376081</v>
      </c>
      <c r="AO147" s="62">
        <f t="shared" si="144"/>
        <v>364.59164590134498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149.5086927376081</v>
      </c>
      <c r="T148" s="62">
        <f t="shared" si="142"/>
        <v>364.59164590134498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149.5086927376081</v>
      </c>
      <c r="AO148" s="62">
        <f t="shared" si="144"/>
        <v>364.59164590134498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149.5086927376081</v>
      </c>
      <c r="T149" s="62">
        <f t="shared" si="142"/>
        <v>364.59164590134498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149.5086927376081</v>
      </c>
      <c r="AO149" s="62">
        <f t="shared" si="144"/>
        <v>364.59164590134498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149.5086927376081</v>
      </c>
      <c r="T150" s="62">
        <f t="shared" si="142"/>
        <v>364.59164590134498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149.5086927376081</v>
      </c>
      <c r="AO150" s="62">
        <f t="shared" si="144"/>
        <v>364.59164590134498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149.5086927376081</v>
      </c>
      <c r="T151" s="62">
        <f t="shared" si="142"/>
        <v>364.59164590134498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149.5086927376081</v>
      </c>
      <c r="AO151" s="62">
        <f t="shared" si="144"/>
        <v>364.59164590134498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149.5086927376081</v>
      </c>
      <c r="T152" s="62">
        <f t="shared" si="142"/>
        <v>364.59164590134498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149.5086927376081</v>
      </c>
      <c r="AO152" s="62">
        <f t="shared" si="144"/>
        <v>364.59164590134498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149.5086927376081</v>
      </c>
      <c r="T153" s="62">
        <f t="shared" si="142"/>
        <v>364.59164590134498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149.5086927376081</v>
      </c>
      <c r="AO153" s="62">
        <f t="shared" si="144"/>
        <v>364.59164590134498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149.5086927376081</v>
      </c>
      <c r="T154" s="62">
        <f t="shared" si="142"/>
        <v>364.59164590134498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149.5086927376081</v>
      </c>
      <c r="AO154" s="62">
        <f t="shared" si="144"/>
        <v>364.59164590134498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149.5086927376081</v>
      </c>
      <c r="T155" s="62">
        <f t="shared" si="142"/>
        <v>364.59164590134498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149.5086927376081</v>
      </c>
      <c r="AO155" s="62">
        <f t="shared" si="144"/>
        <v>364.59164590134498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149.5086927376081</v>
      </c>
      <c r="T156" s="62">
        <f t="shared" si="142"/>
        <v>364.59164590134498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149.5086927376081</v>
      </c>
      <c r="AO156" s="62">
        <f t="shared" si="144"/>
        <v>364.59164590134498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149.5086927376081</v>
      </c>
      <c r="T157" s="62">
        <f t="shared" si="142"/>
        <v>364.59164590134498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149.5086927376081</v>
      </c>
      <c r="AO157" s="62">
        <f t="shared" si="144"/>
        <v>364.59164590134498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149.5086927376081</v>
      </c>
      <c r="T158" s="62">
        <f t="shared" si="142"/>
        <v>364.59164590134498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149.5086927376081</v>
      </c>
      <c r="AO158" s="62">
        <f t="shared" si="144"/>
        <v>364.59164590134498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149.5086927376081</v>
      </c>
      <c r="T159" s="62">
        <f t="shared" si="142"/>
        <v>364.59164590134498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149.5086927376081</v>
      </c>
      <c r="AO159" s="62">
        <f t="shared" si="144"/>
        <v>364.59164590134498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149.5086927376081</v>
      </c>
      <c r="T160" s="62">
        <f t="shared" si="142"/>
        <v>364.59164590134498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149.5086927376081</v>
      </c>
      <c r="AO160" s="62">
        <f t="shared" si="144"/>
        <v>364.59164590134498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149.5086927376081</v>
      </c>
      <c r="T161" s="62">
        <f t="shared" si="142"/>
        <v>364.59164590134498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149.5086927376081</v>
      </c>
      <c r="AO161" s="62">
        <f t="shared" si="144"/>
        <v>364.59164590134498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149.5086927376081</v>
      </c>
      <c r="T162" s="62">
        <f t="shared" si="142"/>
        <v>364.59164590134498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149.5086927376081</v>
      </c>
      <c r="AO162" s="62">
        <f t="shared" si="144"/>
        <v>364.59164590134498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149.5086927376081</v>
      </c>
      <c r="T163" s="62">
        <f t="shared" si="142"/>
        <v>364.59164590134498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149.5086927376081</v>
      </c>
      <c r="AO163" s="62">
        <f t="shared" si="144"/>
        <v>364.59164590134498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149.5086927376081</v>
      </c>
      <c r="T164" s="62">
        <f t="shared" si="142"/>
        <v>364.59164590134498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149.5086927376081</v>
      </c>
      <c r="AO164" s="62">
        <f t="shared" si="144"/>
        <v>364.59164590134498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149.5086927376081</v>
      </c>
      <c r="T165" s="62">
        <f t="shared" si="142"/>
        <v>364.59164590134498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149.5086927376081</v>
      </c>
      <c r="AO165" s="62">
        <f t="shared" si="144"/>
        <v>364.59164590134498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149.5086927376081</v>
      </c>
      <c r="T166" s="62">
        <f t="shared" si="142"/>
        <v>364.59164590134498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149.5086927376081</v>
      </c>
      <c r="AO166" s="62">
        <f t="shared" si="144"/>
        <v>364.59164590134498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149.5086927376081</v>
      </c>
      <c r="T167" s="62">
        <f t="shared" si="142"/>
        <v>364.59164590134498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149.5086927376081</v>
      </c>
      <c r="AO167" s="62">
        <f t="shared" si="144"/>
        <v>364.59164590134498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149.5086927376081</v>
      </c>
      <c r="T168" s="62">
        <f t="shared" si="142"/>
        <v>364.59164590134498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149.5086927376081</v>
      </c>
      <c r="AO168" s="62">
        <f t="shared" si="144"/>
        <v>364.59164590134498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149.5086927376081</v>
      </c>
      <c r="T169" s="62">
        <f t="shared" si="142"/>
        <v>364.59164590134498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149.5086927376081</v>
      </c>
      <c r="AO169" s="62">
        <f t="shared" si="144"/>
        <v>364.59164590134498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149.5086927376081</v>
      </c>
      <c r="T170" s="62">
        <f t="shared" si="142"/>
        <v>364.59164590134498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149.5086927376081</v>
      </c>
      <c r="AO170" s="62">
        <f t="shared" si="144"/>
        <v>364.59164590134498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149.5086927376081</v>
      </c>
      <c r="T171" s="62">
        <f t="shared" si="142"/>
        <v>364.59164590134498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149.5086927376081</v>
      </c>
      <c r="AO171" s="62">
        <f t="shared" si="144"/>
        <v>364.59164590134498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149.5086927376081</v>
      </c>
      <c r="T172" s="62">
        <f t="shared" si="142"/>
        <v>364.59164590134498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149.5086927376081</v>
      </c>
      <c r="AO172" s="62">
        <f t="shared" si="144"/>
        <v>364.59164590134498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149.5086927376081</v>
      </c>
      <c r="T173" s="62">
        <f t="shared" si="142"/>
        <v>364.59164590134498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149.5086927376081</v>
      </c>
      <c r="AO173" s="62">
        <f t="shared" si="144"/>
        <v>364.59164590134498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149.5086927376081</v>
      </c>
      <c r="T174" s="62">
        <f t="shared" si="142"/>
        <v>364.59164590134498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149.5086927376081</v>
      </c>
      <c r="AO174" s="62">
        <f t="shared" si="144"/>
        <v>364.59164590134498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149.5086927376081</v>
      </c>
      <c r="T175" s="62">
        <f t="shared" si="142"/>
        <v>364.59164590134498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149.5086927376081</v>
      </c>
      <c r="AO175" s="62">
        <f t="shared" si="144"/>
        <v>364.59164590134498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149.5086927376081</v>
      </c>
      <c r="T176" s="62">
        <f t="shared" si="142"/>
        <v>364.59164590134498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149.5086927376081</v>
      </c>
      <c r="AO176" s="62">
        <f t="shared" si="144"/>
        <v>364.59164590134498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149.5086927376081</v>
      </c>
      <c r="T177" s="62">
        <f t="shared" si="142"/>
        <v>364.59164590134498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149.5086927376081</v>
      </c>
      <c r="AO177" s="62">
        <f t="shared" si="144"/>
        <v>364.59164590134498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149.5086927376081</v>
      </c>
      <c r="T178" s="62">
        <f t="shared" si="142"/>
        <v>364.59164590134498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149.5086927376081</v>
      </c>
      <c r="AO178" s="62">
        <f t="shared" si="144"/>
        <v>364.59164590134498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149.5086927376081</v>
      </c>
      <c r="T179" s="62">
        <f t="shared" si="142"/>
        <v>364.59164590134498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149.5086927376081</v>
      </c>
      <c r="AO179" s="62">
        <f t="shared" si="144"/>
        <v>364.59164590134498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149.5086927376081</v>
      </c>
      <c r="T180" s="62">
        <f t="shared" si="142"/>
        <v>364.59164590134498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149.5086927376081</v>
      </c>
      <c r="AO180" s="62">
        <f t="shared" si="144"/>
        <v>364.59164590134498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149.5086927376081</v>
      </c>
      <c r="T181" s="62">
        <f t="shared" si="142"/>
        <v>364.59164590134498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149.5086927376081</v>
      </c>
      <c r="AO181" s="62">
        <f t="shared" si="144"/>
        <v>364.59164590134498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149.5086927376081</v>
      </c>
      <c r="T182" s="62">
        <f t="shared" si="142"/>
        <v>364.59164590134498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149.5086927376081</v>
      </c>
      <c r="AO182" s="62">
        <f t="shared" si="144"/>
        <v>364.59164590134498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149.5086927376081</v>
      </c>
      <c r="T183" s="62">
        <f t="shared" si="142"/>
        <v>364.59164590134498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149.5086927376081</v>
      </c>
      <c r="AO183" s="62">
        <f t="shared" si="144"/>
        <v>364.59164590134498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149.5086927376081</v>
      </c>
      <c r="T184" s="62">
        <f t="shared" si="142"/>
        <v>364.59164590134498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149.5086927376081</v>
      </c>
      <c r="AO184" s="62">
        <f t="shared" si="144"/>
        <v>364.59164590134498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149.5086927376081</v>
      </c>
      <c r="T185" s="62">
        <f t="shared" si="142"/>
        <v>364.59164590134498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149.5086927376081</v>
      </c>
      <c r="AO185" s="62">
        <f t="shared" si="144"/>
        <v>364.59164590134498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149.5086927376081</v>
      </c>
      <c r="T186" s="62">
        <f t="shared" si="142"/>
        <v>364.59164590134498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149.5086927376081</v>
      </c>
      <c r="AO186" s="62">
        <f t="shared" si="144"/>
        <v>364.59164590134498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149.5086927376081</v>
      </c>
      <c r="T187" s="62">
        <f t="shared" si="142"/>
        <v>364.59164590134498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149.5086927376081</v>
      </c>
      <c r="AO187" s="62">
        <f t="shared" si="144"/>
        <v>364.59164590134498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149.5086927376081</v>
      </c>
      <c r="T188" s="62">
        <f t="shared" si="142"/>
        <v>364.59164590134498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149.5086927376081</v>
      </c>
      <c r="AO188" s="62">
        <f t="shared" si="144"/>
        <v>364.59164590134498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149.5086927376081</v>
      </c>
      <c r="T189" s="62">
        <f t="shared" si="142"/>
        <v>364.59164590134498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149.5086927376081</v>
      </c>
      <c r="AO189" s="62">
        <f t="shared" si="144"/>
        <v>364.59164590134498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149.5086927376081</v>
      </c>
      <c r="T190" s="62">
        <f t="shared" si="142"/>
        <v>364.59164590134498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149.5086927376081</v>
      </c>
      <c r="AO190" s="62">
        <f t="shared" si="144"/>
        <v>364.59164590134498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149.5086927376081</v>
      </c>
      <c r="T191" s="62">
        <f t="shared" si="142"/>
        <v>364.59164590134498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149.5086927376081</v>
      </c>
      <c r="AO191" s="62">
        <f t="shared" si="144"/>
        <v>364.59164590134498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149.5086927376081</v>
      </c>
      <c r="T192" s="62">
        <f t="shared" si="142"/>
        <v>364.59164590134498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149.5086927376081</v>
      </c>
      <c r="AO192" s="62">
        <f t="shared" si="144"/>
        <v>364.59164590134498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149.5086927376081</v>
      </c>
      <c r="T193" s="62">
        <f t="shared" si="142"/>
        <v>364.59164590134498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149.5086927376081</v>
      </c>
      <c r="AO193" s="62">
        <f t="shared" si="144"/>
        <v>364.59164590134498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149.5086927376081</v>
      </c>
      <c r="T194" s="62">
        <f t="shared" si="142"/>
        <v>364.59164590134498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149.5086927376081</v>
      </c>
      <c r="AO194" s="62">
        <f t="shared" si="144"/>
        <v>364.59164590134498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149.5086927376081</v>
      </c>
      <c r="T195" s="62">
        <f t="shared" si="142"/>
        <v>364.59164590134498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149.5086927376081</v>
      </c>
      <c r="AO195" s="62">
        <f t="shared" si="144"/>
        <v>364.59164590134498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149.5086927376081</v>
      </c>
      <c r="T196" s="62">
        <f t="shared" si="142"/>
        <v>364.59164590134498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149.5086927376081</v>
      </c>
      <c r="AO196" s="62">
        <f t="shared" si="144"/>
        <v>364.59164590134498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149.5086927376081</v>
      </c>
      <c r="T197" s="62">
        <f t="shared" ref="T197:T203" si="204">$T$3</f>
        <v>364.59164590134498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149.5086927376081</v>
      </c>
      <c r="AO197" s="62">
        <f t="shared" ref="AO197:AO203" si="205">$AO$3</f>
        <v>364.59164590134498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149.5086927376081</v>
      </c>
      <c r="T198" s="62">
        <f t="shared" si="204"/>
        <v>364.59164590134498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149.5086927376081</v>
      </c>
      <c r="AO198" s="62">
        <f t="shared" si="205"/>
        <v>364.59164590134498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149.5086927376081</v>
      </c>
      <c r="T199" s="62">
        <f t="shared" si="204"/>
        <v>364.59164590134498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149.5086927376081</v>
      </c>
      <c r="AO199" s="62">
        <f t="shared" si="205"/>
        <v>364.59164590134498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149.5086927376081</v>
      </c>
      <c r="T200" s="62">
        <f t="shared" si="204"/>
        <v>364.59164590134498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149.5086927376081</v>
      </c>
      <c r="AO200" s="62">
        <f t="shared" si="205"/>
        <v>364.59164590134498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149.5086927376081</v>
      </c>
      <c r="T201" s="62">
        <f t="shared" si="204"/>
        <v>364.59164590134498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149.5086927376081</v>
      </c>
      <c r="AO201" s="62">
        <f t="shared" si="205"/>
        <v>364.59164590134498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149.5086927376081</v>
      </c>
      <c r="T202" s="62">
        <f t="shared" si="204"/>
        <v>364.59164590134498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149.5086927376081</v>
      </c>
      <c r="AO202" s="62">
        <f t="shared" si="205"/>
        <v>364.59164590134498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149.5086927376081</v>
      </c>
      <c r="T203" s="62">
        <f t="shared" si="204"/>
        <v>364.59164590134498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149.5086927376081</v>
      </c>
      <c r="AO203" s="62">
        <f t="shared" si="205"/>
        <v>364.59164590134498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0.6080000000000001</v>
      </c>
      <c r="C6" s="156">
        <f ca="1">IF(OR('Données projet'!B9="",'Données projet'!C9="",'Données projet'!C9=0%),0,Calculateur!S3)</f>
        <v>149.5086927376081</v>
      </c>
      <c r="D6" s="156">
        <f>IF(OR('Données projet'!B9="",'Données projet'!C9="",'Données projet'!C9=0%),0,Calculateur!T3)</f>
        <v>364.59164590134498</v>
      </c>
      <c r="E6" s="156">
        <f ca="1">MIN(C6,D6)</f>
        <v>149.5086927376081</v>
      </c>
      <c r="F6" s="156">
        <f ca="1">E6*B6</f>
        <v>90.901285184465735</v>
      </c>
      <c r="G6" s="156">
        <f ca="1">F6*(100%-'Données projet'!$C$24)*(100%-'Données projet'!$C$25)*(100%-'Données projet'!$C$26)*(100%-'Données projet'!$C$27)</f>
        <v>65.448925332815335</v>
      </c>
      <c r="H6" s="157">
        <f>IF(OR('Données projet'!B9="",'Données projet'!C9="",'Données projet'!C9=0%),0,AVERAGE(Calculateur!$AC$3:$AC$33)*B6)</f>
        <v>9.1401113990232528</v>
      </c>
      <c r="I6" s="158">
        <f>H6*(100%-'Données projet'!$C$24)*(100%-'Données projet'!$C$25)*(100%-'Données projet'!$C$26)*(100%-'Données projet'!$C$27)</f>
        <v>6.5808802072967421</v>
      </c>
      <c r="J6" s="159">
        <f>IF(OR('Données projet'!B9="",'Données projet'!C9="",'Données projet'!C9=0%),0,SUM(Calculateur!$V$3:$V$33)*VLOOKUP('Données projet'!$B$9,Paramètres!$A$1:$I$89,9,0)*B6)</f>
        <v>158.55424000000002</v>
      </c>
      <c r="K6" s="160">
        <f>J6*(100%-'Données projet'!$C$24)*(100%-'Données projet'!$C$25)*(100%-'Données projet'!$C$26)*(100%-'Données projet'!$C$27)</f>
        <v>114.15905280000003</v>
      </c>
      <c r="L6" s="161">
        <f ca="1">G6+I6+K6</f>
        <v>186.18885834011212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0.99199999999999999</v>
      </c>
      <c r="C7" s="156">
        <f ca="1">IF(OR('Données projet'!B10="",'Données projet'!C10="",'Données projet'!C10=0%),0,Calculateur!AN3)</f>
        <v>149.5086927376081</v>
      </c>
      <c r="D7" s="156">
        <f>IF(OR('Données projet'!B10="",'Données projet'!C10="",'Données projet'!C10=0%),0,Calculateur!AO3)</f>
        <v>364.59164590134498</v>
      </c>
      <c r="E7" s="156">
        <f t="shared" ref="E7:E15" ca="1" si="0">MIN(C7,D7)</f>
        <v>149.5086927376081</v>
      </c>
      <c r="F7" s="156">
        <f t="shared" ref="F7:F15" ca="1" si="1">E7*B7</f>
        <v>148.31262319570723</v>
      </c>
      <c r="G7" s="156">
        <f ca="1">F7*(100%-'Données projet'!$C$24)*(100%-'Données projet'!$C$25)*(100%-'Données projet'!$C$26)*(100%-'Données projet'!$C$27)</f>
        <v>106.78508870090921</v>
      </c>
      <c r="H7" s="164">
        <f>IF(OR('Données projet'!B10="",'Données projet'!C10="",'Données projet'!C10=0%),0,AVERAGE(Calculateur!$AX$3:$AX$33)*B7)</f>
        <v>14.912813335248462</v>
      </c>
      <c r="I7" s="158">
        <f>H7*(100%-'Données projet'!$C$24)*(100%-'Données projet'!$C$25)*(100%-'Données projet'!$C$26)*(100%-'Données projet'!$C$27)</f>
        <v>10.737225601378894</v>
      </c>
      <c r="J7" s="159">
        <f>IF(OR('Données projet'!B10="",'Données projet'!C10="",'Données projet'!C10=0%),0,SUM(Calculateur!$AQ$3:$AQ$33)*VLOOKUP('Données projet'!$B$10,Paramètres!$A$1:$I$89,9,0)*B7)</f>
        <v>188.53952000000001</v>
      </c>
      <c r="K7" s="160">
        <f>J7*(100%-'Données projet'!$C$24)*(100%-'Données projet'!$C$25)*(100%-'Données projet'!$C$26)*(100%-'Données projet'!$C$27)</f>
        <v>135.74845440000001</v>
      </c>
      <c r="L7" s="161">
        <f t="shared" ref="L7:L15" ca="1" si="2">G7+I7+K7</f>
        <v>253.27076870228814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239.21390838017297</v>
      </c>
      <c r="G16" s="175">
        <f t="shared" ca="1" si="3"/>
        <v>172.23401403372455</v>
      </c>
      <c r="H16" s="176">
        <f t="shared" si="3"/>
        <v>24.052924734271713</v>
      </c>
      <c r="I16" s="176">
        <f t="shared" si="3"/>
        <v>17.318105808675636</v>
      </c>
      <c r="J16" s="177">
        <f t="shared" si="3"/>
        <v>347.09376000000003</v>
      </c>
      <c r="K16" s="177">
        <f t="shared" si="3"/>
        <v>249.90750720000005</v>
      </c>
      <c r="L16" s="178">
        <f t="shared" ca="1" si="3"/>
        <v>439.45962704240026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M50" sqref="M5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0.6080000000000001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0.99199999999999999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2024-04-17T15:07:24Z</dcterms:modified>
</cp:coreProperties>
</file>