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14 GISCOS [ELISSALDE]\Documents LBC\"/>
    </mc:Choice>
  </mc:AlternateContent>
  <xr:revisionPtr revIDLastSave="0" documentId="13_ncr:1_{BCE4105E-E8CE-446B-A32F-70626DCCA075}" xr6:coauthVersionLast="47" xr6:coauthVersionMax="47" xr10:uidLastSave="{00000000-0000-0000-0000-000000000000}"/>
  <bookViews>
    <workbookView xWindow="-12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<sst xmlns="http://schemas.openxmlformats.org/spreadsheetml/2006/main" count="1170" uniqueCount="324">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</sst>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Normal="100" workbookViewId="0">
      <selection activeCell="D16" sqref="D1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4.4260000000000002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1</v>
      </c>
      <c r="D9" s="33">
        <f t="shared" ref="D9:D18" si="0">C9*$C$5</f>
        <v>4.4260000000000002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4.4260000000000002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>
        <v>1</v>
      </c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topLeftCell="A36" zoomScale="90" zoomScaleNormal="90" workbookViewId="0">
      <selection sqref="A1:L3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4.4260000000000002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1116.6080212374807</v>
      </c>
      <c r="G6" s="147">
        <f ca="1">F6*(100%-'Données projet'!$C$24)*(100%-'Données projet'!$C$25)*(100%-'Données projet'!$C$26)*(100%-'Données projet'!$C$27)</f>
        <v>683.36410899733812</v>
      </c>
      <c r="H6" s="148">
        <f>IF(OR('Données projet'!B9="",'Données projet'!C9="",'Données projet'!C9=0%),0,AVERAGE(Calculateur!$AC$3:$AC$33)*B6)</f>
        <v>31.478695085051157</v>
      </c>
      <c r="I6" s="149">
        <f>H6*(100%-'Données projet'!$C$24)*(100%-'Données projet'!$C$25)*(100%-'Données projet'!$C$26)*(100%-'Données projet'!$C$27)</f>
        <v>19.264961392051308</v>
      </c>
      <c r="J6" s="150">
        <f>IF(OR('Données projet'!B9="",'Données projet'!C9="",'Données projet'!C9=0%),0,SUM(Calculateur!$V$3:$V$33)*VLOOKUP('Données projet'!$B$9,Paramètres!$A$1:$I$89,9,0)*B6)</f>
        <v>373.42161999999996</v>
      </c>
      <c r="K6" s="151">
        <f>J6*(100%-'Données projet'!$C$24)*(100%-'Données projet'!$C$25)*(100%-'Données projet'!$C$26)*(100%-'Données projet'!$C$27)</f>
        <v>228.53403143999998</v>
      </c>
      <c r="L6" s="152">
        <f ca="1">G6+I6+K6</f>
        <v>931.16310182938946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1116.6080212374807</v>
      </c>
      <c r="G16" s="166">
        <f t="shared" ca="1" si="3"/>
        <v>683.36410899733812</v>
      </c>
      <c r="H16" s="167">
        <f t="shared" si="3"/>
        <v>31.478695085051157</v>
      </c>
      <c r="I16" s="167">
        <f t="shared" si="3"/>
        <v>19.264961392051308</v>
      </c>
      <c r="J16" s="168">
        <f t="shared" si="3"/>
        <v>373.42161999999996</v>
      </c>
      <c r="K16" s="168">
        <f t="shared" si="3"/>
        <v>228.53403143999998</v>
      </c>
      <c r="L16" s="169">
        <f t="shared" ca="1" si="3"/>
        <v>931.16310182938946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4.4260000000000002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0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n'est pas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DESTRUHAUT</cp:lastModifiedBy>
  <cp:lastPrinted>2024-01-05T09:36:32Z</cp:lastPrinted>
  <dcterms:created xsi:type="dcterms:W3CDTF">2021-02-01T08:22:39Z</dcterms:created>
  <dcterms:modified xsi:type="dcterms:W3CDTF">2024-01-05T09:36:36Z</dcterms:modified>
</cp:coreProperties>
</file>