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Treecolore Fonta_Belin-Béliet 6\Dossier d_instruction\"/>
    </mc:Choice>
  </mc:AlternateContent>
  <xr:revisionPtr revIDLastSave="0" documentId="13_ncr:1_{30F80300-4AE0-42DC-A564-6F9C083EB64F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<sst xmlns="http://schemas.openxmlformats.org/spreadsheetml/2006/main" count="1171" uniqueCount="324">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</sst>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5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16.2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0.9715466115812621</v>
      </c>
      <c r="D9" s="33">
        <f t="shared" ref="D9:D18" si="0">C9*$C$5</f>
        <v>15.739055107616446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2.8453388418737926E-2</v>
      </c>
      <c r="D10" s="33">
        <f t="shared" si="0"/>
        <v>0.46094489238355441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16.2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K26" sqref="K2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15.739055107616446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2335.6173695936677</v>
      </c>
      <c r="G6" s="145">
        <f ca="1">F6*(100%-'Données projet'!$C$24)*(100%-'Données projet'!$C$25)*(100%-'Données projet'!$C$26)*(100%-'Données projet'!$C$27)</f>
        <v>1429.3978301913248</v>
      </c>
      <c r="H6" s="146">
        <f>IF(OR('Données projet'!B9="",'Données projet'!C9="",'Données projet'!C9=0%),0,AVERAGE(Calculateur!$AC$3:$AC$33)*B6)</f>
        <v>271.76204781229745</v>
      </c>
      <c r="I6" s="147">
        <f>H6*(100%-'Données projet'!$C$24)*(100%-'Données projet'!$C$25)*(100%-'Données projet'!$C$26)*(100%-'Données projet'!$C$27)</f>
        <v>166.31837326112606</v>
      </c>
      <c r="J6" s="148">
        <f>IF(OR('Données projet'!B9="",'Données projet'!C9="",'Données projet'!C9=0%),0,SUM(Calculateur!$V$3:$V$33)*VLOOKUP('Données projet'!$B$9,Paramètres!$A$1:$I$89,9,0)*B6)</f>
        <v>4104.4307909642166</v>
      </c>
      <c r="K6" s="149">
        <f>J6*(100%-'Données projet'!$C$24)*(100%-'Données projet'!$C$25)*(100%-'Données projet'!$C$26)*(100%-'Données projet'!$C$27)</f>
        <v>2511.9116440701009</v>
      </c>
      <c r="L6" s="150">
        <f ca="1">G6+I6+K6</f>
        <v>4107.6278475225517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0.46094489238355441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94.180619213905189</v>
      </c>
      <c r="G7" s="145">
        <f ca="1">F7*(100%-'Données projet'!$C$24)*(100%-'Données projet'!$C$25)*(100%-'Données projet'!$C$26)*(100%-'Données projet'!$C$27)</f>
        <v>57.638538958909983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57.638538958909983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2429.7979888075729</v>
      </c>
      <c r="G16" s="164">
        <f t="shared" ca="1" si="3"/>
        <v>1487.0363691502348</v>
      </c>
      <c r="H16" s="165">
        <f t="shared" si="3"/>
        <v>271.76204781229745</v>
      </c>
      <c r="I16" s="165">
        <f t="shared" si="3"/>
        <v>166.31837326112606</v>
      </c>
      <c r="J16" s="166">
        <f t="shared" si="3"/>
        <v>4104.4307909642166</v>
      </c>
      <c r="K16" s="166">
        <f t="shared" si="3"/>
        <v>2511.9116440701009</v>
      </c>
      <c r="L16" s="167">
        <f t="shared" ca="1" si="3"/>
        <v>4165.2663864814622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15.739055107616446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0.46094489238355441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 t="shared" ref="D23:D42" si="2"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si="2"/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2023-11-13T09:23:44Z</dcterms:modified>
</cp:coreProperties>
</file>