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3 - MOUSTEY (40) - BOUILLE Marie-Christine\Dossier déposé le 17112023\"/>
    </mc:Choice>
  </mc:AlternateContent>
  <xr:revisionPtr revIDLastSave="0" documentId="13_ncr:1_{C5957994-92FF-44CE-ACA0-0774AC8647B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<sst xmlns="http://schemas.openxmlformats.org/spreadsheetml/2006/main" count="1169" uniqueCount="324">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</sst>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B61" sqref="B6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17.010000000000002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17.010000000000002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17.010000000000002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17.010000000000002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2578.4461736658704</v>
      </c>
      <c r="G6" s="156">
        <f ca="1">F6*(100%-'Données projet'!$C$24)*(100%-'Données projet'!$C$25)*(100%-'Données projet'!$C$26)*(100%-'Données projet'!$C$27)</f>
        <v>1578.0090582835128</v>
      </c>
      <c r="H6" s="157">
        <f>IF(OR('Données projet'!B9="",'Données projet'!C9="",'Données projet'!C9=0%),0,AVERAGE(Calculateur!$AC$3:$AC$33)*B6)</f>
        <v>164.72453356083639</v>
      </c>
      <c r="I6" s="158">
        <f>H6*(100%-'Données projet'!$C$24)*(100%-'Données projet'!$C$25)*(100%-'Données projet'!$C$26)*(100%-'Données projet'!$C$27)</f>
        <v>100.81141453923188</v>
      </c>
      <c r="J6" s="159">
        <f>IF(OR('Données projet'!B9="",'Données projet'!C9="",'Données projet'!C9=0%),0,SUM(Calculateur!$V$3:$V$33)*VLOOKUP('Données projet'!$B$9,Paramètres!$A$1:$I$89,9,0)*B6)</f>
        <v>1204.308</v>
      </c>
      <c r="K6" s="160">
        <f>J6*(100%-'Données projet'!$C$24)*(100%-'Données projet'!$C$25)*(100%-'Données projet'!$C$26)*(100%-'Données projet'!$C$27)</f>
        <v>737.03649599999994</v>
      </c>
      <c r="L6" s="161">
        <f ca="1">G6+I6+K6</f>
        <v>2415.8569688227444</v>
      </c>
      <c r="M6" s="25">
        <f ca="1">L6/B6</f>
        <v>142.02568893725714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2578.4461736658704</v>
      </c>
      <c r="G16" s="175">
        <f t="shared" ca="1" si="3"/>
        <v>1578.0090582835128</v>
      </c>
      <c r="H16" s="176">
        <f t="shared" si="3"/>
        <v>164.72453356083639</v>
      </c>
      <c r="I16" s="176">
        <f t="shared" si="3"/>
        <v>100.81141453923188</v>
      </c>
      <c r="J16" s="177">
        <f t="shared" si="3"/>
        <v>1204.308</v>
      </c>
      <c r="K16" s="177">
        <f t="shared" si="3"/>
        <v>737.03649599999994</v>
      </c>
      <c r="L16" s="178">
        <f t="shared" ca="1" si="3"/>
        <v>2415.8569688227444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3" zoomScale="90" zoomScaleNormal="90" workbookViewId="0">
      <selection activeCell="M29" sqref="M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17.010000000000002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2023-11-27T15:27:31Z</dcterms:modified>
</cp:coreProperties>
</file>