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43 - LOUCHATS (33) - GONZALEZ CHAMORRO Jean-Jacques\PDF documents remplis par bazas\"/>
    </mc:Choice>
  </mc:AlternateContent>
  <xr:revisionPtr revIDLastSave="0" documentId="13_ncr:1_{60752843-10E2-48C4-9A70-CAE2199C79C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<sst xmlns="http://schemas.openxmlformats.org/spreadsheetml/2006/main" count="1169" uniqueCount="324">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</sst>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2" zoomScale="90" zoomScaleNormal="90" workbookViewId="0">
      <selection activeCell="F8" sqref="F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3.93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3.93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3.93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>
        <v>0</v>
      </c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</v>
      </c>
      <c r="F39" s="54"/>
      <c r="G39" s="54">
        <v>0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N16" sqref="N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3.93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620.88060090633758</v>
      </c>
      <c r="G6" s="156">
        <f ca="1">F6*(100%-'Données projet'!$C$24)*(100%-'Données projet'!$C$25)*(100%-'Données projet'!$C$26)*(100%-'Données projet'!$C$27)</f>
        <v>379.97892775467864</v>
      </c>
      <c r="H6" s="157">
        <f>IF(OR('Données projet'!B9="",'Données projet'!C9="",'Données projet'!C9=0%),0,AVERAGE(Calculateur!$AC$3:$AC$33)*B6)</f>
        <v>32.17510522811083</v>
      </c>
      <c r="I6" s="158">
        <f>H6*(100%-'Données projet'!$C$24)*(100%-'Données projet'!$C$25)*(100%-'Données projet'!$C$26)*(100%-'Données projet'!$C$27)</f>
        <v>19.691164399603828</v>
      </c>
      <c r="J6" s="159">
        <f>IF(OR('Données projet'!B9="",'Données projet'!C9="",'Données projet'!C9=0%),0,SUM(Calculateur!$V$3:$V$33)*VLOOKUP('Données projet'!$B$9,Paramètres!$A$1:$I$89,9,0)*B6)</f>
        <v>252.73830000000001</v>
      </c>
      <c r="K6" s="160">
        <f>J6*(100%-'Données projet'!$C$24)*(100%-'Données projet'!$C$25)*(100%-'Données projet'!$C$26)*(100%-'Données projet'!$C$27)</f>
        <v>154.67583960000002</v>
      </c>
      <c r="L6" s="161">
        <f ca="1">G6+I6+K6</f>
        <v>554.34593175428245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620.88060090633758</v>
      </c>
      <c r="G16" s="175">
        <f t="shared" ca="1" si="3"/>
        <v>379.97892775467864</v>
      </c>
      <c r="H16" s="176">
        <f t="shared" si="3"/>
        <v>32.17510522811083</v>
      </c>
      <c r="I16" s="176">
        <f t="shared" si="3"/>
        <v>19.691164399603828</v>
      </c>
      <c r="J16" s="177">
        <f t="shared" si="3"/>
        <v>252.73830000000001</v>
      </c>
      <c r="K16" s="177">
        <f t="shared" si="3"/>
        <v>154.67583960000002</v>
      </c>
      <c r="L16" s="178">
        <f t="shared" ca="1" si="3"/>
        <v>554.34593175428245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3.93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2023-12-01T12:51:43Z</dcterms:modified>
</cp:coreProperties>
</file>