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ST AULAYE PUYMANGOU (24) - MURIEL (LOCATELLI) INDIVISION LAVERGNE ANDRE ODILE\Dossier déposé le 24 01 2024\"/>
    </mc:Choice>
  </mc:AlternateContent>
  <xr:revisionPtr revIDLastSave="0" documentId="13_ncr:1_{AB5537C9-3748-4A3E-A130-5ADFC71D5515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<sst xmlns="http://schemas.openxmlformats.org/spreadsheetml/2006/main" count="1170" uniqueCount="324">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</sst>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5" sqref="H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1.669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1.669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1.669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8" sqref="G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3" workbookViewId="0">
      <selection activeCell="M18" sqref="M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1.669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246.55992502511873</v>
      </c>
      <c r="G6" s="156">
        <f ca="1">F6*(100%-'Données projet'!$C$24)*(100%-'Données projet'!$C$25)*(100%-'Données projet'!$C$26)*(100%-'Données projet'!$C$27)</f>
        <v>150.89467411537268</v>
      </c>
      <c r="H6" s="157">
        <f>IF(OR('Données projet'!B9="",'Données projet'!C9="",'Données projet'!C9=0%),0,AVERAGE(Calculateur!$AC$3:$AC$33)*B6)</f>
        <v>25.090207113437181</v>
      </c>
      <c r="I6" s="158">
        <f>H6*(100%-'Données projet'!$C$24)*(100%-'Données projet'!$C$25)*(100%-'Données projet'!$C$26)*(100%-'Données projet'!$C$27)</f>
        <v>15.355206753423555</v>
      </c>
      <c r="J6" s="159">
        <f>IF(OR('Données projet'!B9="",'Données projet'!C9="",'Données projet'!C9=0%),0,SUM(Calculateur!$V$3:$V$33)*VLOOKUP('Données projet'!$B$9,Paramètres!$A$1:$I$89,9,0)*B6)</f>
        <v>435.24181999999996</v>
      </c>
      <c r="K6" s="160">
        <f>J6*(100%-'Données projet'!$C$24)*(100%-'Données projet'!$C$25)*(100%-'Données projet'!$C$26)*(100%-'Données projet'!$C$27)</f>
        <v>266.36799384</v>
      </c>
      <c r="L6" s="161">
        <f ca="1">G6+I6+K6</f>
        <v>432.61787470879619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246.55992502511873</v>
      </c>
      <c r="G16" s="175">
        <f t="shared" ca="1" si="3"/>
        <v>150.89467411537268</v>
      </c>
      <c r="H16" s="176">
        <f t="shared" si="3"/>
        <v>25.090207113437181</v>
      </c>
      <c r="I16" s="176">
        <f t="shared" si="3"/>
        <v>15.355206753423555</v>
      </c>
      <c r="J16" s="177">
        <f t="shared" si="3"/>
        <v>435.24181999999996</v>
      </c>
      <c r="K16" s="177">
        <f t="shared" si="3"/>
        <v>266.36799384</v>
      </c>
      <c r="L16" s="178">
        <f t="shared" ca="1" si="3"/>
        <v>432.61787470879619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S31" sqref="S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1.669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 TRAVERSAY Albert</cp:lastModifiedBy>
  <dcterms:created xsi:type="dcterms:W3CDTF">2021-02-01T08:22:39Z</dcterms:created>
  <dcterms:modified xsi:type="dcterms:W3CDTF">2024-02-16T10:45:18Z</dcterms:modified>
</cp:coreProperties>
</file>