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18-LOUCHATS - Indivision HA ALAIN\PDF documents remplis par bazas\"/>
    </mc:Choice>
  </mc:AlternateContent>
  <xr:revisionPtr revIDLastSave="0" documentId="13_ncr:1_{D7748A4B-6266-4E5E-B47B-83AA9332A887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<sst xmlns="http://schemas.openxmlformats.org/spreadsheetml/2006/main" count="1170" uniqueCount="324">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</sst>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H26" sqref="H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12.26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0.97</v>
      </c>
      <c r="D9" s="36">
        <f t="shared" ref="D9:D18" si="0">C9*$C$5</f>
        <v>11.892199999999999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0.97</v>
      </c>
      <c r="D19" s="41">
        <f>SUM(D9:D18)</f>
        <v>11.892199999999999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K30" sqref="K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11.892199999999999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1878.7878580402917</v>
      </c>
      <c r="G6" s="156">
        <f ca="1">F6*(100%-'Données projet'!$C$24)*(100%-'Données projet'!$C$25)*(100%-'Données projet'!$C$26)*(100%-'Données projet'!$C$27)</f>
        <v>1149.8181691206585</v>
      </c>
      <c r="H6" s="157">
        <f>IF(OR('Données projet'!B9="",'Données projet'!C9="",'Données projet'!C9=0%),0,AVERAGE(Calculateur!$AC$3:$AC$33)*B6)</f>
        <v>97.362032161256892</v>
      </c>
      <c r="I6" s="158">
        <f>H6*(100%-'Données projet'!$C$24)*(100%-'Données projet'!$C$25)*(100%-'Données projet'!$C$26)*(100%-'Données projet'!$C$27)</f>
        <v>59.585563682689227</v>
      </c>
      <c r="J6" s="159">
        <f>IF(OR('Données projet'!B9="",'Données projet'!C9="",'Données projet'!C9=0%),0,SUM(Calculateur!$V$3:$V$33)*VLOOKUP('Données projet'!$B$9,Paramètres!$A$1:$I$89,9,0)*B6)</f>
        <v>764.78738199999998</v>
      </c>
      <c r="K6" s="160">
        <f>J6*(100%-'Données projet'!$C$24)*(100%-'Données projet'!$C$25)*(100%-'Données projet'!$C$26)*(100%-'Données projet'!$C$27)</f>
        <v>468.04987778399993</v>
      </c>
      <c r="L6" s="161">
        <f ca="1">G6+I6+K6</f>
        <v>1677.4536105873476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1878.7878580402917</v>
      </c>
      <c r="G16" s="175">
        <f t="shared" ca="1" si="3"/>
        <v>1149.8181691206585</v>
      </c>
      <c r="H16" s="176">
        <f t="shared" si="3"/>
        <v>97.362032161256892</v>
      </c>
      <c r="I16" s="176">
        <f t="shared" si="3"/>
        <v>59.585563682689227</v>
      </c>
      <c r="J16" s="177">
        <f t="shared" si="3"/>
        <v>764.78738199999998</v>
      </c>
      <c r="K16" s="177">
        <f t="shared" si="3"/>
        <v>468.04987778399993</v>
      </c>
      <c r="L16" s="178">
        <f t="shared" ca="1" si="3"/>
        <v>1677.4536105873476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11.892199999999999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2023-09-25T10:56:31Z</dcterms:modified>
</cp:coreProperties>
</file>