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Lugos (33) - MISSEGUE Marylis\dossier final\"/>
    </mc:Choice>
  </mc:AlternateContent>
  <xr:revisionPtr revIDLastSave="0" documentId="13_ncr:1_{A689382E-10AB-4C00-A802-4E7D9EEE8F73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<sst xmlns="http://schemas.openxmlformats.org/spreadsheetml/2006/main" count="1170" uniqueCount="324">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</sst>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F44" sqref="F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3.49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3.49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9" sqref="F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N20" sqref="N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3.49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529.02863880622499</v>
      </c>
      <c r="G6" s="156">
        <f ca="1">F6*(100%-'Données projet'!$C$24)*(100%-'Données projet'!$C$25)*(100%-'Données projet'!$C$26)*(100%-'Données projet'!$C$27)</f>
        <v>323.76552694940972</v>
      </c>
      <c r="H6" s="157">
        <f>IF(OR('Données projet'!B9="",'Données projet'!C9="",'Données projet'!C9=0%),0,AVERAGE(Calculateur!$AC$3:$AC$33)*B6)</f>
        <v>33.797097126826515</v>
      </c>
      <c r="I6" s="158">
        <f>H6*(100%-'Données projet'!$C$24)*(100%-'Données projet'!$C$25)*(100%-'Données projet'!$C$26)*(100%-'Données projet'!$C$27)</f>
        <v>20.683823441617825</v>
      </c>
      <c r="J6" s="159">
        <f>IF(OR('Données projet'!B9="",'Données projet'!C9="",'Données projet'!C9=0%),0,SUM(Calculateur!$V$3:$V$33)*VLOOKUP('Données projet'!$B$9,Paramètres!$A$1:$I$89,9,0)*B6)</f>
        <v>247.09200000000001</v>
      </c>
      <c r="K6" s="160">
        <f>J6*(100%-'Données projet'!$C$24)*(100%-'Données projet'!$C$25)*(100%-'Données projet'!$C$26)*(100%-'Données projet'!$C$27)</f>
        <v>151.22030400000003</v>
      </c>
      <c r="L6" s="161">
        <f ca="1">G6+I6+K6</f>
        <v>495.66965439102762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529.02863880622499</v>
      </c>
      <c r="G16" s="175">
        <f t="shared" ca="1" si="3"/>
        <v>323.76552694940972</v>
      </c>
      <c r="H16" s="176">
        <f t="shared" si="3"/>
        <v>33.797097126826515</v>
      </c>
      <c r="I16" s="176">
        <f t="shared" si="3"/>
        <v>20.683823441617825</v>
      </c>
      <c r="J16" s="177">
        <f t="shared" si="3"/>
        <v>247.09200000000001</v>
      </c>
      <c r="K16" s="177">
        <f t="shared" si="3"/>
        <v>151.22030400000003</v>
      </c>
      <c r="L16" s="178">
        <f t="shared" ca="1" si="3"/>
        <v>495.66965439102762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AA10" sqref="AA1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3.49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2023-11-10T09:53:37Z</dcterms:modified>
</cp:coreProperties>
</file>