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PLANTEY - YCHOUX (40)\Doc fin\"/>
    </mc:Choice>
  </mc:AlternateContent>
  <xr:revisionPtr revIDLastSave="0" documentId="13_ncr:1_{0142A2D9-8885-4D69-83D2-F3FAFAF2FA9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<sst xmlns="http://schemas.openxmlformats.org/spreadsheetml/2006/main" count="1170" uniqueCount="324">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</sst>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J27" sqref="J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10.5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7" sqref="G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6" sqref="M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10.5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1551.1559093851088</v>
      </c>
      <c r="G6" s="156">
        <f ca="1">F6*(100%-'Données projet'!$C$24)*(100%-'Données projet'!$C$25)*(100%-'Données projet'!$C$26)*(100%-'Données projet'!$C$27)</f>
        <v>949.3074165436866</v>
      </c>
      <c r="H6" s="157">
        <f>IF(OR('Données projet'!B9="",'Données projet'!C9="",'Données projet'!C9=0%),0,AVERAGE(Calculateur!$AC$3:$AC$33)*B6)</f>
        <v>157.84731856865812</v>
      </c>
      <c r="I6" s="158">
        <f>H6*(100%-'Données projet'!$C$24)*(100%-'Données projet'!$C$25)*(100%-'Données projet'!$C$26)*(100%-'Données projet'!$C$27)</f>
        <v>96.602558964018769</v>
      </c>
      <c r="J6" s="159">
        <f>IF(OR('Données projet'!B9="",'Données projet'!C9="",'Données projet'!C9=0%),0,SUM(Calculateur!$V$3:$V$33)*VLOOKUP('Données projet'!$B$9,Paramètres!$A$1:$I$89,9,0)*B6)</f>
        <v>2738.1899999999996</v>
      </c>
      <c r="K6" s="160">
        <f>J6*(100%-'Données projet'!$C$24)*(100%-'Données projet'!$C$25)*(100%-'Données projet'!$C$26)*(100%-'Données projet'!$C$27)</f>
        <v>1675.7722799999997</v>
      </c>
      <c r="L6" s="161">
        <f ca="1">G6+I6+K6</f>
        <v>2721.6822555077051</v>
      </c>
      <c r="M6" s="25">
        <f ca="1">L6/B6</f>
        <v>259.20783385787666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1551.1559093851088</v>
      </c>
      <c r="G16" s="175">
        <f t="shared" ca="1" si="3"/>
        <v>949.3074165436866</v>
      </c>
      <c r="H16" s="176">
        <f t="shared" si="3"/>
        <v>157.84731856865812</v>
      </c>
      <c r="I16" s="176">
        <f t="shared" si="3"/>
        <v>96.602558964018769</v>
      </c>
      <c r="J16" s="177">
        <f t="shared" si="3"/>
        <v>2738.1899999999996</v>
      </c>
      <c r="K16" s="177">
        <f t="shared" si="3"/>
        <v>1675.7722799999997</v>
      </c>
      <c r="L16" s="178">
        <f t="shared" ca="1" si="3"/>
        <v>2721.6822555077051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K33" sqref="K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2023-04-21T14:35:05Z</dcterms:modified>
</cp:coreProperties>
</file>