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aint Girons en Bearn (64) IND Dutrehuil\Dossier final\"/>
    </mc:Choice>
  </mc:AlternateContent>
  <xr:revisionPtr revIDLastSave="0" documentId="13_ncr:1_{FDC3937B-838E-4806-B555-DEC256E8C446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<sst xmlns="http://schemas.openxmlformats.org/spreadsheetml/2006/main" count="1170" uniqueCount="324">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</sst>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C47" sqref="C4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2.2000000000000002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2.2000000000000002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2.2000000000000002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Normal="100" workbookViewId="0">
      <selection activeCell="Q19" sqref="Q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2.2000000000000002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411.70083385563521</v>
      </c>
      <c r="G6" s="156">
        <f ca="1">F6*(100%-'Données projet'!$C$24)*(100%-'Données projet'!$C$25)*(100%-'Données projet'!$C$26)*(100%-'Données projet'!$C$27)</f>
        <v>281.60337035725445</v>
      </c>
      <c r="H6" s="157">
        <f>IF(OR('Données projet'!B9="",'Données projet'!C9="",'Données projet'!C9=0%),0,AVERAGE(Calculateur!$AC$3:$AC$33)*B6)</f>
        <v>33.072771509623607</v>
      </c>
      <c r="I6" s="158">
        <f>H6*(100%-'Données projet'!$C$24)*(100%-'Données projet'!$C$25)*(100%-'Données projet'!$C$26)*(100%-'Données projet'!$C$27)</f>
        <v>22.621775712582547</v>
      </c>
      <c r="J6" s="159">
        <f>IF(OR('Données projet'!B9="",'Données projet'!C9="",'Données projet'!C9=0%),0,SUM(Calculateur!$V$3:$V$33)*VLOOKUP('Données projet'!$B$9,Paramètres!$A$1:$I$89,9,0)*B6)</f>
        <v>418.13200000000006</v>
      </c>
      <c r="K6" s="160">
        <f>J6*(100%-'Données projet'!$C$24)*(100%-'Données projet'!$C$25)*(100%-'Données projet'!$C$26)*(100%-'Données projet'!$C$27)</f>
        <v>286.00228800000008</v>
      </c>
      <c r="L6" s="161">
        <f ca="1">G6+I6+K6</f>
        <v>590.22743406983705</v>
      </c>
      <c r="M6" s="25">
        <f ca="1">L6/B6</f>
        <v>268.28519730447135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411.70083385563521</v>
      </c>
      <c r="G16" s="175">
        <f t="shared" ca="1" si="3"/>
        <v>281.60337035725445</v>
      </c>
      <c r="H16" s="176">
        <f t="shared" si="3"/>
        <v>33.072771509623607</v>
      </c>
      <c r="I16" s="176">
        <f t="shared" si="3"/>
        <v>22.621775712582547</v>
      </c>
      <c r="J16" s="177">
        <f t="shared" si="3"/>
        <v>418.13200000000006</v>
      </c>
      <c r="K16" s="177">
        <f t="shared" si="3"/>
        <v>286.00228800000008</v>
      </c>
      <c r="L16" s="178">
        <f t="shared" ca="1" si="3"/>
        <v>590.22743406983705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G23" sqref="G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2.2000000000000002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4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4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4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4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2024-03-01T09:18:31Z</dcterms:modified>
</cp:coreProperties>
</file>